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 Urban Gradinite prog.normal" sheetId="1" r:id="rId1"/>
    <sheet name=" Urban Gradinite prog.prelungit" sheetId="2" r:id="rId2"/>
    <sheet name="CRESE" sheetId="3" r:id="rId3"/>
  </sheets>
  <definedNames>
    <definedName name="_Hlt90225513" localSheetId="0">' Urban Gradinite prog.normal'!#REF!</definedName>
    <definedName name="_Hlt90225513" localSheetId="1">' Urban Gradinite prog.prelungit'!#REF!</definedName>
    <definedName name="OLE_LINK1" localSheetId="0">' Urban Gradinite prog.normal'!#REF!</definedName>
    <definedName name="OLE_LINK1" localSheetId="1">' Urban Gradinite prog.prelungit'!#REF!</definedName>
    <definedName name="_xlnm.Print_Area" localSheetId="0">' Urban Gradinite prog.normal'!$A$1:$O$75</definedName>
    <definedName name="_xlnm.Print_Area" localSheetId="1">' Urban Gradinite prog.prelungit'!$A$1:$O$42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F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H71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<sst xmlns="http://schemas.openxmlformats.org/spreadsheetml/2006/main" count="205" uniqueCount="140">
  <si>
    <t xml:space="preserve"> arondata</t>
  </si>
  <si>
    <t>Denumire unitate şcolar`</t>
  </si>
  <si>
    <t>Denumire unitate şcolara</t>
  </si>
  <si>
    <t>gr.</t>
  </si>
  <si>
    <t>copii</t>
  </si>
  <si>
    <t>Total</t>
  </si>
  <si>
    <t>ani</t>
  </si>
  <si>
    <t>TOTAL URBAN</t>
  </si>
  <si>
    <t>TOTAL RURAL (Parpanita +Sarateni)</t>
  </si>
  <si>
    <t xml:space="preserve">Şc.Gimnaziala “Alexandru Ioan Cuza”, Vaslui </t>
  </si>
  <si>
    <t>Gr`diniţa cu program normal, Brodoc</t>
  </si>
  <si>
    <t>Gr`diniţa cu program normal, Rediu</t>
  </si>
  <si>
    <t>Şc.Gimnaziala “Constantin Motaş“ mun.Vaslui</t>
  </si>
  <si>
    <t>Gr.cu program normal, Viisoara-Vs</t>
  </si>
  <si>
    <t>Gr. cu pr normal, Moara Grecilor</t>
  </si>
  <si>
    <t>Gr`diniţa cu program normal nr. 18, Barlad</t>
  </si>
  <si>
    <t>Şc.Gimnaziala de Arte “N.N.Tonitza”,mun.Barlad</t>
  </si>
  <si>
    <t>Şc. Gimnaziala “Principesa Elena Bibescu”,  Bd</t>
  </si>
  <si>
    <t>Gr`diniţa cu program prelungit nr. 1, mun. Huşi</t>
  </si>
  <si>
    <t xml:space="preserve">Gr`diniţa cu program normal nr. 5, Huşi </t>
  </si>
  <si>
    <t>Gr`diniţa cu program normal nr. 4, Huşi</t>
  </si>
  <si>
    <t>Gr`diniţa cu program normal nr. 8, Huşi</t>
  </si>
  <si>
    <t>Gr.cu program prelungit "Norocel",oras Negreşti</t>
  </si>
  <si>
    <t>Gr. cu program normal nr. 2, Negreşti</t>
  </si>
  <si>
    <t xml:space="preserve">Gr`diniţa cu program normal, Murgeni </t>
  </si>
  <si>
    <t>Gr`diniţa cu program normal, Parpaniţa</t>
  </si>
  <si>
    <t>Gr`cu program normal, Valea Mare</t>
  </si>
  <si>
    <t>Gr`diniţa cu program normal, C`z`neşti</t>
  </si>
  <si>
    <t>Gr`diniţa cu program normal, Cioatele</t>
  </si>
  <si>
    <t xml:space="preserve">Gr`diniţa cu program normal, C@rja </t>
  </si>
  <si>
    <t>Gr`diniţa cu program normal, Floreni</t>
  </si>
  <si>
    <t>Gr`diniţa cu program normal, Raiu</t>
  </si>
  <si>
    <t>Gr`diniţa cu program normal, S`r`ţeni</t>
  </si>
  <si>
    <t>Sc. Gimnaziala “Vasile Alecsandri”, Vaslui</t>
  </si>
  <si>
    <t>Gr.cu program prelungit "Norocel", Negreşti</t>
  </si>
  <si>
    <t>Liceul Tehnologic "Ghenuta Coman", Murgeni</t>
  </si>
  <si>
    <t>Centrul Sc de Educatie Incluziva“C-tin Pufan” Vaslui</t>
  </si>
  <si>
    <t>Mica</t>
  </si>
  <si>
    <t>Mijlocie</t>
  </si>
  <si>
    <t>Mare</t>
  </si>
  <si>
    <t>Gr.cu pr.normal  Nr. 4, mun. Vaslui</t>
  </si>
  <si>
    <t>Gr.cu pr.normal Nr. 22, mun. Vaslui</t>
  </si>
  <si>
    <t>Gr.cu program normal Nr. 11, Vaslui</t>
  </si>
  <si>
    <t>Gr. cu pr.normal Nr. 10, mun. Vaslui</t>
  </si>
  <si>
    <t>Gr.cu pr.prelungit Nr. 3, mun.Vaslui</t>
  </si>
  <si>
    <t xml:space="preserve">Gr.cu pr.prelungit  Nr. 8, mun.  Vaslui </t>
  </si>
  <si>
    <t>Gr.cu pr.prelungit Nr. 9, mun. Vaslui</t>
  </si>
  <si>
    <t>Gr.cu pr.prelungit Nr. 17, mun.Vaslui</t>
  </si>
  <si>
    <t>Gr.cu pr.prelungit Nr. 18, mun. Vaslui</t>
  </si>
  <si>
    <t>Gr`diniţa cu program normal Nr. 17, Barlad</t>
  </si>
  <si>
    <t>Şc.Gimnaziala "Stroe S. Belloescu", mun. Barlad</t>
  </si>
  <si>
    <t>Gr`diniţa cu program normal Nr. 13, Barlad</t>
  </si>
  <si>
    <t xml:space="preserve">Gr.cu program prelungit Nr. 2, mun. Barlad </t>
  </si>
  <si>
    <t>Gr`diniţa cu program normal Nr. 19, Barlad</t>
  </si>
  <si>
    <t xml:space="preserve">Gr`diniţa cu program normal Nr. 23, Barlad </t>
  </si>
  <si>
    <t>Gr`diniţa cu program normal Nr. 20, Barlad</t>
  </si>
  <si>
    <t>Gr`diniţa cu program prelungit Nr. 8, Barlad</t>
  </si>
  <si>
    <t>Gradiniţa cu program normal Nr. 3, Barlad</t>
  </si>
  <si>
    <t>Gr`diniţa cu program prelungit Nr. 9, mun.Barlad</t>
  </si>
  <si>
    <t xml:space="preserve">Gr`diniţa cu program normal Nr. 15, Barlad </t>
  </si>
  <si>
    <t>Gradiniţa cu program normal Nr. 7, Barlad</t>
  </si>
  <si>
    <t>Scoala Gimnaziala "Ion Creanga", mun. Huşi</t>
  </si>
  <si>
    <t>Scoala Gimnaziala Nr.1, sat Parpanita-Negresti</t>
  </si>
  <si>
    <t>sat Sarateni-Murgeni</t>
  </si>
  <si>
    <t>Scoala Gimnaziala"Emil Juvara"</t>
  </si>
  <si>
    <t>Liceul Pedagogic "Ioan Popescu", mun. Barlad</t>
  </si>
  <si>
    <t>Gr`diniţa cu program prelungit nr.10, mun. Huşi</t>
  </si>
  <si>
    <t>Gr. cu program normal "Prichindel",Negreşti</t>
  </si>
  <si>
    <t>Gr. cu program normal nr. 11 Vaslui</t>
  </si>
  <si>
    <t xml:space="preserve">Gr.cu program prelungit nr. 19, Vaslui </t>
  </si>
  <si>
    <t>Gr.cu program prelungit nr. 21, Vaslui</t>
  </si>
  <si>
    <t xml:space="preserve">Gr.cu program prelungit nr. 3, mun. Vaslui </t>
  </si>
  <si>
    <t>Gr.cu program prelungit nr. 5, mun. Vaslui</t>
  </si>
  <si>
    <t>Gr.cu program prelungit nr. 8, mun. Vaslui</t>
  </si>
  <si>
    <t>Gr.cu program prelungit nr. 9,mun. Vaslui</t>
  </si>
  <si>
    <t>Gr.cu program prelungit nr. 15,mun. Vaslui</t>
  </si>
  <si>
    <t>Gr.cu program prelungit nr. 17, mun. Vaslui</t>
  </si>
  <si>
    <t>Gr.cu program prelungit nr. 18, mun.Vaslui</t>
  </si>
  <si>
    <t>Gr.cu program prelungit nr 2, mun.Barlad</t>
  </si>
  <si>
    <t>Gr. cu program prelungit nr. 4, mun. Barlad</t>
  </si>
  <si>
    <t>Gr.cu program prelungit nr. 5, mun.Barlad</t>
  </si>
  <si>
    <t>Gr.cu program prelungit nr. 8, mun.Barlad</t>
  </si>
  <si>
    <t>Gr.cu program prelungit nr. 9, mun.Barlad</t>
  </si>
  <si>
    <t>Gr.cu program prelungit nr. 11, mun.Barlad</t>
  </si>
  <si>
    <t>Gr`diniţa cu program prelungit nr. 13, Huşi</t>
  </si>
  <si>
    <t>Gradiniţa cu program prelungit nr. 1,mun.Huşi</t>
  </si>
  <si>
    <t>Gr`diniţa cu program prelungit nr. 10,mun.Huşi</t>
  </si>
  <si>
    <t>Gr`diniţa cu program prelungit nr. 12,mun.Huşi</t>
  </si>
  <si>
    <t>Gr`diniţa cu program prelungit nr. 7, Huşi</t>
  </si>
  <si>
    <t>Şc.Gimnazială de Arte “N.N.Tonitza”,mun. Bârlad</t>
  </si>
  <si>
    <t>Gr`diniţa cu program prelungit nr. 2, Huşi</t>
  </si>
  <si>
    <t xml:space="preserve"> </t>
  </si>
  <si>
    <t>Denumire unitate şcolară</t>
  </si>
  <si>
    <t>TOTAL  PROGRAM   PRELUNGIT</t>
  </si>
  <si>
    <t>Sc. Gimnaziala "Dimitrie Cantemir",mun. Vaslui</t>
  </si>
  <si>
    <t>Sc. Gimnaziala "Constantin Motaş", mun. Vaslui</t>
  </si>
  <si>
    <t>Sc. Gimnaziala “Alexandra Nechita”, mun. Vaslui</t>
  </si>
  <si>
    <t>3
ani</t>
  </si>
  <si>
    <t>4  
ani</t>
  </si>
  <si>
    <t>5 
ani</t>
  </si>
  <si>
    <t>6 
ani</t>
  </si>
  <si>
    <t>5
ani</t>
  </si>
  <si>
    <t>6
ani</t>
  </si>
  <si>
    <t>sub</t>
  </si>
  <si>
    <t>3 ani</t>
  </si>
  <si>
    <t xml:space="preserve">3 
ani </t>
  </si>
  <si>
    <t>Gr. cu program prelungit Nr. 12, mun.Vaslui</t>
  </si>
  <si>
    <t>Gr. cu program prelungit Nr. 14, mun. Vaslui</t>
  </si>
  <si>
    <t>Gr.cu program prelungit nr. 6, Vaslui</t>
  </si>
  <si>
    <t>Scoala Gimnaziala "Mihai Eminescu", mun. Huşi</t>
  </si>
  <si>
    <t>Gr. cu program normal Nr. 14, mun. Vaslui</t>
  </si>
  <si>
    <t xml:space="preserve">Gr.cu pr.normal Nr. 1, mun. Vaslui </t>
  </si>
  <si>
    <t>Gr`diniţa cu program normal, Glodeni</t>
  </si>
  <si>
    <t>1 ani</t>
  </si>
  <si>
    <t>0-1
ani</t>
  </si>
  <si>
    <t>1-2  
ani</t>
  </si>
  <si>
    <t>2-3 
ani</t>
  </si>
  <si>
    <t>Creşa Avântului, Vaslui</t>
  </si>
  <si>
    <t>Creşa Republicii,Vaslui</t>
  </si>
  <si>
    <t>TOTAL  CRESE</t>
  </si>
  <si>
    <t>Creşa nr.2 Bârlad, mun. Bârlad, APRE, Str. Mircea cel Batrân, NR.88</t>
  </si>
  <si>
    <r>
      <t>Creşa nr. 1</t>
    </r>
    <r>
      <rPr>
        <sz val="9"/>
        <rFont val="Timsrom"/>
        <family val="0"/>
      </rPr>
      <t>, Bârlad, str. Vasile Pârvan nr.17</t>
    </r>
  </si>
  <si>
    <t>Gr.cu program prelungit nr. 9, mun. Bârlad</t>
  </si>
  <si>
    <t xml:space="preserve">ŞCOALA GIMNAZIALĂ “VIRGIL CARAIVAN”  </t>
  </si>
  <si>
    <t>CREŞA COPII, sat Fedeşti, com.Şuletea</t>
  </si>
  <si>
    <t>CREŞA MUNICIPIULUI HUŞI, str, Cpt. N.N. Cişman, nr.26, tel.0235427600</t>
  </si>
  <si>
    <t>APRE/sat Şuletea, com. Şuletea, tel. 0235426766</t>
  </si>
  <si>
    <t>Creşa Racoviţă, Vaslui</t>
  </si>
  <si>
    <t xml:space="preserve">va avea </t>
  </si>
  <si>
    <r>
      <t>Creşa 13 Decembrie, mun. Vaslui</t>
    </r>
    <r>
      <rPr>
        <sz val="10"/>
        <color indexed="12"/>
        <rFont val="Arial"/>
        <family val="0"/>
      </rPr>
      <t xml:space="preserve"> -cea noua de la Unitatea militara </t>
    </r>
  </si>
  <si>
    <t>Total copii preluati</t>
  </si>
  <si>
    <t>Total copii nepreluati</t>
  </si>
  <si>
    <t>CREŞE VASLUI  2023 - 2024</t>
  </si>
  <si>
    <t>GRADINITE  -PROGRAM PRELUNGIT 2023 - 2024</t>
  </si>
  <si>
    <t>GRADINITE  PROGRAM NORMAL 2023 - 2024</t>
  </si>
  <si>
    <t>Gr`diniţa cu program prelungit nr. 12, Barlad</t>
  </si>
  <si>
    <t>Gr.cu pr.prelungit Nr. 13, mun. Vaslui</t>
  </si>
  <si>
    <t>LICEUL TEHNOLOGIC APRE, PRE, PRI, GIM, PROF, LIC THE/ sat. Puieşti, com. Puieşti,tel:0235427629,gsappuiesti@yahoo.com &lt;gsappuiesti@yahoo.com&gt;</t>
  </si>
  <si>
    <r>
      <t xml:space="preserve">CREŞA DE COPII PUIEŞTI, str. Principală, com Puieşti, tel.0235427600                        </t>
    </r>
    <r>
      <rPr>
        <sz val="9"/>
        <rFont val="Arial Black"/>
        <family val="2"/>
      </rPr>
      <t>(are Personalitate Juridica)</t>
    </r>
  </si>
  <si>
    <t>(are Personalitate Juridica)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</si>
</sst>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Windsor"/>
      <family val="0"/>
    </font>
    <font>
      <sz val="12"/>
      <name val="Timsrom"/>
      <family val="0"/>
    </font>
    <font>
      <b/>
      <sz val="12"/>
      <name val="Timsrom"/>
      <family val="0"/>
    </font>
    <font>
      <b/>
      <sz val="18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4"/>
      <name val="Arial Black"/>
      <family val="2"/>
    </font>
    <font>
      <b/>
      <sz val="11"/>
      <name val="Arial"/>
      <family val="0"/>
    </font>
    <font>
      <sz val="12"/>
      <color indexed="10"/>
      <name val="Timsrom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0"/>
    </font>
    <font>
      <b/>
      <sz val="16"/>
      <name val="Verdana"/>
      <family val="2"/>
    </font>
    <font>
      <sz val="16"/>
      <name val="Arial"/>
      <family val="0"/>
    </font>
    <font>
      <b/>
      <sz val="12"/>
      <color indexed="10"/>
      <name val="Arial"/>
      <family val="2"/>
    </font>
    <font>
      <sz val="12"/>
      <color indexed="10"/>
      <name val="Arial Black"/>
      <family val="2"/>
    </font>
    <font>
      <sz val="10"/>
      <color indexed="10"/>
      <name val="Arial"/>
      <family val="0"/>
    </font>
    <font>
      <b/>
      <sz val="9"/>
      <name val="Verdana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Windsor"/>
      <family val="0"/>
    </font>
    <font>
      <sz val="9"/>
      <name val="Timsrom"/>
      <family val="0"/>
    </font>
    <font>
      <b/>
      <sz val="9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b/>
      <sz val="9"/>
      <name val="Timsrom"/>
      <family val="0"/>
    </font>
    <font>
      <sz val="9"/>
      <color indexed="10"/>
      <name val="Timsrom"/>
      <family val="0"/>
    </font>
    <font>
      <b/>
      <sz val="9"/>
      <color indexed="10"/>
      <name val="Arial"/>
      <family val="2"/>
    </font>
    <font>
      <sz val="8"/>
      <name val="Times New Roman"/>
      <family val="1"/>
    </font>
    <font>
      <b/>
      <sz val="9"/>
      <color indexed="10"/>
      <name val="Timsrom"/>
      <family val="0"/>
    </font>
    <font>
      <b/>
      <sz val="12"/>
      <color indexed="10"/>
      <name val="Timsrom"/>
      <family val="0"/>
    </font>
    <font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9"/>
      <name val="Arial Black"/>
      <family val="2"/>
    </font>
    <font>
      <b/>
      <sz val="9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/>
    </xf>
    <xf numFmtId="0" fontId="2" fillId="0" borderId="4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/>
    </xf>
    <xf numFmtId="0" fontId="8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8" fillId="0" borderId="7" xfId="0" applyFont="1" applyBorder="1" applyAlignment="1">
      <alignment/>
    </xf>
    <xf numFmtId="0" fontId="8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 vertical="top" wrapText="1"/>
    </xf>
    <xf numFmtId="0" fontId="0" fillId="0" borderId="7" xfId="0" applyBorder="1" applyAlignment="1">
      <alignment/>
    </xf>
    <xf numFmtId="0" fontId="8" fillId="0" borderId="8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7" fillId="0" borderId="1" xfId="0" applyFont="1" applyBorder="1" applyAlignment="1">
      <alignment/>
    </xf>
    <xf numFmtId="0" fontId="17" fillId="0" borderId="1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/>
    </xf>
    <xf numFmtId="0" fontId="17" fillId="0" borderId="7" xfId="0" applyFont="1" applyBorder="1" applyAlignment="1">
      <alignment horizontal="right"/>
    </xf>
    <xf numFmtId="0" fontId="17" fillId="0" borderId="7" xfId="0" applyFont="1" applyBorder="1" applyAlignment="1">
      <alignment horizontal="center" wrapText="1"/>
    </xf>
    <xf numFmtId="0" fontId="17" fillId="0" borderId="7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9" fillId="0" borderId="0" xfId="0" applyFont="1" applyAlignment="1">
      <alignment/>
    </xf>
    <xf numFmtId="0" fontId="8" fillId="0" borderId="1" xfId="0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17" fillId="0" borderId="7" xfId="0" applyFont="1" applyBorder="1" applyAlignment="1">
      <alignment horizontal="right" wrapText="1"/>
    </xf>
    <xf numFmtId="0" fontId="17" fillId="0" borderId="3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0" borderId="7" xfId="0" applyFont="1" applyBorder="1" applyAlignment="1">
      <alignment horizontal="center" wrapText="1"/>
    </xf>
    <xf numFmtId="0" fontId="10" fillId="0" borderId="7" xfId="0" applyFont="1" applyBorder="1" applyAlignment="1">
      <alignment horizontal="center"/>
    </xf>
    <xf numFmtId="0" fontId="22" fillId="0" borderId="12" xfId="0" applyFont="1" applyBorder="1" applyAlignment="1">
      <alignment horizontal="right" vertical="top" wrapText="1"/>
    </xf>
    <xf numFmtId="0" fontId="26" fillId="0" borderId="1" xfId="0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4" fillId="0" borderId="1" xfId="0" applyFont="1" applyBorder="1" applyAlignment="1">
      <alignment vertical="top" wrapText="1"/>
    </xf>
    <xf numFmtId="0" fontId="26" fillId="0" borderId="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26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31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24" fillId="0" borderId="18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0" fontId="24" fillId="0" borderId="18" xfId="0" applyFont="1" applyBorder="1" applyAlignment="1">
      <alignment vertical="top" wrapText="1"/>
    </xf>
    <xf numFmtId="0" fontId="24" fillId="0" borderId="7" xfId="0" applyFont="1" applyBorder="1" applyAlignment="1">
      <alignment vertical="top" wrapText="1"/>
    </xf>
    <xf numFmtId="0" fontId="24" fillId="0" borderId="18" xfId="0" applyFont="1" applyBorder="1" applyAlignment="1">
      <alignment horizontal="right" vertical="top" wrapText="1"/>
    </xf>
    <xf numFmtId="0" fontId="24" fillId="0" borderId="7" xfId="0" applyFont="1" applyBorder="1" applyAlignment="1">
      <alignment horizontal="left" vertical="top" wrapText="1"/>
    </xf>
    <xf numFmtId="0" fontId="28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right" vertical="top" wrapText="1"/>
    </xf>
    <xf numFmtId="0" fontId="21" fillId="0" borderId="12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/>
    </xf>
    <xf numFmtId="0" fontId="30" fillId="0" borderId="1" xfId="0" applyFont="1" applyBorder="1" applyAlignment="1">
      <alignment horizontal="right"/>
    </xf>
    <xf numFmtId="0" fontId="30" fillId="0" borderId="1" xfId="0" applyFont="1" applyBorder="1" applyAlignment="1">
      <alignment/>
    </xf>
    <xf numFmtId="0" fontId="30" fillId="0" borderId="14" xfId="0" applyFont="1" applyBorder="1" applyAlignment="1">
      <alignment/>
    </xf>
    <xf numFmtId="0" fontId="1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7" fillId="0" borderId="18" xfId="0" applyFont="1" applyBorder="1" applyAlignment="1">
      <alignment horizontal="right" wrapText="1"/>
    </xf>
    <xf numFmtId="0" fontId="3" fillId="0" borderId="1" xfId="0" applyFont="1" applyBorder="1" applyAlignment="1">
      <alignment horizontal="left" vertical="top" wrapText="1"/>
    </xf>
    <xf numFmtId="0" fontId="35" fillId="0" borderId="1" xfId="0" applyFont="1" applyBorder="1" applyAlignment="1">
      <alignment horizontal="center"/>
    </xf>
    <xf numFmtId="0" fontId="36" fillId="0" borderId="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1" xfId="0" applyBorder="1" applyAlignment="1">
      <alignment/>
    </xf>
    <xf numFmtId="0" fontId="32" fillId="0" borderId="18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right" vertical="top" wrapText="1"/>
    </xf>
    <xf numFmtId="0" fontId="30" fillId="0" borderId="18" xfId="0" applyFont="1" applyBorder="1" applyAlignment="1">
      <alignment horizontal="right"/>
    </xf>
    <xf numFmtId="0" fontId="30" fillId="0" borderId="18" xfId="0" applyFont="1" applyBorder="1" applyAlignment="1">
      <alignment/>
    </xf>
    <xf numFmtId="0" fontId="30" fillId="0" borderId="22" xfId="0" applyFont="1" applyBorder="1" applyAlignment="1">
      <alignment/>
    </xf>
    <xf numFmtId="0" fontId="37" fillId="0" borderId="12" xfId="0" applyFont="1" applyBorder="1" applyAlignment="1">
      <alignment horizontal="right" vertical="top" wrapText="1"/>
    </xf>
    <xf numFmtId="0" fontId="17" fillId="0" borderId="1" xfId="0" applyFont="1" applyBorder="1" applyAlignment="1">
      <alignment/>
    </xf>
    <xf numFmtId="0" fontId="19" fillId="0" borderId="14" xfId="0" applyFont="1" applyBorder="1" applyAlignment="1">
      <alignment wrapText="1"/>
    </xf>
    <xf numFmtId="0" fontId="19" fillId="0" borderId="1" xfId="0" applyFont="1" applyBorder="1" applyAlignment="1">
      <alignment horizontal="right" wrapText="1"/>
    </xf>
    <xf numFmtId="0" fontId="19" fillId="0" borderId="1" xfId="0" applyFont="1" applyBorder="1" applyAlignment="1">
      <alignment wrapText="1"/>
    </xf>
    <xf numFmtId="0" fontId="17" fillId="2" borderId="18" xfId="0" applyFont="1" applyFill="1" applyBorder="1" applyAlignment="1">
      <alignment horizontal="right" vertical="top" wrapText="1"/>
    </xf>
    <xf numFmtId="0" fontId="17" fillId="2" borderId="18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4" xfId="0" applyFont="1" applyBorder="1" applyAlignment="1">
      <alignment/>
    </xf>
    <xf numFmtId="0" fontId="8" fillId="0" borderId="0" xfId="0" applyFont="1" applyAlignment="1">
      <alignment/>
    </xf>
    <xf numFmtId="0" fontId="8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>
      <alignment horizontal="right"/>
    </xf>
    <xf numFmtId="0" fontId="38" fillId="0" borderId="1" xfId="0" applyFont="1" applyBorder="1" applyAlignment="1">
      <alignment horizontal="right" vertical="top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/>
    </xf>
    <xf numFmtId="0" fontId="31" fillId="0" borderId="23" xfId="0" applyFont="1" applyBorder="1" applyAlignment="1">
      <alignment wrapText="1"/>
    </xf>
    <xf numFmtId="0" fontId="31" fillId="0" borderId="23" xfId="0" applyFont="1" applyBorder="1" applyAlignment="1">
      <alignment wrapText="1"/>
    </xf>
    <xf numFmtId="0" fontId="8" fillId="0" borderId="18" xfId="0" applyFont="1" applyBorder="1" applyAlignment="1">
      <alignment horizontal="right"/>
    </xf>
    <xf numFmtId="0" fontId="8" fillId="0" borderId="24" xfId="0" applyFont="1" applyBorder="1" applyAlignment="1">
      <alignment horizontal="right" vertical="top"/>
    </xf>
    <xf numFmtId="0" fontId="8" fillId="2" borderId="24" xfId="0" applyFont="1" applyFill="1" applyBorder="1" applyAlignment="1">
      <alignment horizontal="right" vertical="top" wrapText="1"/>
    </xf>
    <xf numFmtId="0" fontId="36" fillId="2" borderId="1" xfId="0" applyFont="1" applyFill="1" applyBorder="1" applyAlignment="1">
      <alignment horizontal="right" wrapText="1"/>
    </xf>
    <xf numFmtId="0" fontId="36" fillId="0" borderId="1" xfId="0" applyFont="1" applyBorder="1" applyAlignment="1">
      <alignment horizontal="right" wrapText="1"/>
    </xf>
    <xf numFmtId="0" fontId="36" fillId="0" borderId="14" xfId="0" applyFont="1" applyBorder="1" applyAlignment="1">
      <alignment wrapText="1"/>
    </xf>
    <xf numFmtId="2" fontId="19" fillId="0" borderId="1" xfId="0" applyNumberFormat="1" applyFont="1" applyBorder="1" applyAlignment="1">
      <alignment wrapText="1"/>
    </xf>
    <xf numFmtId="0" fontId="40" fillId="0" borderId="8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0" fillId="0" borderId="26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 vertical="top" wrapText="1"/>
    </xf>
    <xf numFmtId="0" fontId="10" fillId="0" borderId="26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5" fillId="0" borderId="27" xfId="0" applyFont="1" applyBorder="1" applyAlignment="1">
      <alignment horizontal="center" vertical="top" wrapText="1"/>
    </xf>
    <xf numFmtId="0" fontId="16" fillId="0" borderId="27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22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18" xfId="0" applyFont="1" applyBorder="1" applyAlignment="1">
      <alignment horizontal="right" wrapText="1"/>
    </xf>
    <xf numFmtId="0" fontId="0" fillId="0" borderId="8" xfId="0" applyFont="1" applyBorder="1" applyAlignment="1">
      <alignment horizontal="right" wrapText="1"/>
    </xf>
    <xf numFmtId="0" fontId="8" fillId="0" borderId="24" xfId="0" applyFont="1" applyBorder="1" applyAlignment="1">
      <alignment horizontal="right" vertical="top" wrapText="1"/>
    </xf>
    <xf numFmtId="0" fontId="38" fillId="0" borderId="24" xfId="0" applyFont="1" applyBorder="1" applyAlignment="1">
      <alignment horizontal="right" vertical="top" wrapText="1"/>
    </xf>
    <xf numFmtId="0" fontId="22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0" fontId="22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2" fontId="22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8" fillId="0" borderId="18" xfId="0" applyFont="1" applyBorder="1" applyAlignment="1">
      <alignment horizontal="right" vertical="top" wrapText="1"/>
    </xf>
    <xf numFmtId="0" fontId="0" fillId="0" borderId="8" xfId="0" applyFont="1" applyBorder="1" applyAlignment="1">
      <alignment horizontal="right" vertical="top" wrapText="1"/>
    </xf>
    <xf numFmtId="0" fontId="25" fillId="0" borderId="12" xfId="0" applyFont="1" applyBorder="1" applyAlignment="1">
      <alignment horizontal="center"/>
    </xf>
    <xf numFmtId="0" fontId="24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20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/>
    </xf>
    <xf numFmtId="0" fontId="26" fillId="0" borderId="3" xfId="0" applyFont="1" applyBorder="1" applyAlignment="1">
      <alignment horizontal="center" wrapText="1"/>
    </xf>
    <xf numFmtId="0" fontId="27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wrapText="1"/>
    </xf>
    <xf numFmtId="0" fontId="26" fillId="0" borderId="3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3" fillId="0" borderId="4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24" fillId="0" borderId="17" xfId="0" applyFont="1" applyBorder="1" applyAlignment="1">
      <alignment vertical="top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22" fillId="0" borderId="4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75" zoomScaleNormal="75" zoomScaleSheetLayoutView="75" workbookViewId="0" topLeftCell="A1">
      <pane ySplit="4" topLeftCell="BM5" activePane="bottomLeft" state="frozen"/>
      <selection pane="topLeft" activeCell="A1" sqref="A1"/>
      <selection pane="bottomLeft" activeCell="J3" sqref="J3:K3"/>
    </sheetView>
  </sheetViews>
  <sheetFormatPr defaultColWidth="9.140625" defaultRowHeight="12.75"/>
  <cols>
    <col min="1" max="1" width="46.140625" style="0" customWidth="1"/>
    <col min="2" max="2" width="46.7109375" style="0" customWidth="1"/>
    <col min="3" max="3" width="6.7109375" style="0" customWidth="1"/>
    <col min="4" max="4" width="7.7109375" style="0" customWidth="1"/>
    <col min="5" max="5" width="6.57421875" style="0" customWidth="1"/>
    <col min="6" max="6" width="6.8515625" style="0" customWidth="1"/>
    <col min="7" max="7" width="7.28125" style="0" customWidth="1"/>
    <col min="8" max="8" width="6.7109375" style="0" customWidth="1"/>
    <col min="9" max="9" width="6.421875" style="0" customWidth="1"/>
    <col min="10" max="10" width="6.57421875" style="0" customWidth="1"/>
    <col min="11" max="11" width="6.00390625" style="0" customWidth="1"/>
    <col min="12" max="12" width="6.28125" style="0" customWidth="1"/>
    <col min="13" max="13" width="6.421875" style="0" customWidth="1"/>
    <col min="14" max="14" width="6.28125" style="0" customWidth="1"/>
    <col min="15" max="15" width="6.8515625" style="0" customWidth="1"/>
  </cols>
  <sheetData>
    <row r="1" spans="1:10" ht="29.25" customHeight="1">
      <c r="A1" s="119" t="s">
        <v>134</v>
      </c>
      <c r="B1" s="119"/>
      <c r="C1" s="119"/>
      <c r="D1" s="120"/>
      <c r="E1" s="120"/>
      <c r="F1" s="120"/>
      <c r="G1" s="120"/>
      <c r="H1" s="120"/>
      <c r="I1" s="120"/>
      <c r="J1" s="120"/>
    </row>
    <row r="2" spans="1:10" ht="17.25" customHeight="1" thickBot="1">
      <c r="A2" s="14"/>
      <c r="B2" s="14"/>
      <c r="C2" s="14"/>
      <c r="D2" s="13"/>
      <c r="E2" s="13"/>
      <c r="F2" s="13"/>
      <c r="G2" s="13"/>
      <c r="H2" s="13"/>
      <c r="I2" s="13"/>
      <c r="J2" s="13"/>
    </row>
    <row r="3" spans="1:15" ht="24" customHeight="1">
      <c r="A3" s="17" t="s">
        <v>2</v>
      </c>
      <c r="B3" s="9" t="s">
        <v>92</v>
      </c>
      <c r="C3" s="115" t="s">
        <v>5</v>
      </c>
      <c r="D3" s="116"/>
      <c r="E3" s="27" t="s">
        <v>103</v>
      </c>
      <c r="F3" s="111" t="s">
        <v>105</v>
      </c>
      <c r="G3" s="111" t="s">
        <v>98</v>
      </c>
      <c r="H3" s="111" t="s">
        <v>101</v>
      </c>
      <c r="I3" s="111" t="s">
        <v>102</v>
      </c>
      <c r="J3" s="122" t="s">
        <v>37</v>
      </c>
      <c r="K3" s="110"/>
      <c r="L3" s="122" t="s">
        <v>38</v>
      </c>
      <c r="M3" s="124"/>
      <c r="N3" s="122" t="s">
        <v>39</v>
      </c>
      <c r="O3" s="124"/>
    </row>
    <row r="4" spans="1:15" ht="25.5" customHeight="1" thickBot="1">
      <c r="A4" s="26"/>
      <c r="B4" s="7" t="s">
        <v>0</v>
      </c>
      <c r="C4" s="18" t="s">
        <v>3</v>
      </c>
      <c r="D4" s="19" t="s">
        <v>4</v>
      </c>
      <c r="E4" s="19" t="s">
        <v>104</v>
      </c>
      <c r="F4" s="112"/>
      <c r="G4" s="123"/>
      <c r="H4" s="123"/>
      <c r="I4" s="125"/>
      <c r="J4" s="19" t="s">
        <v>3</v>
      </c>
      <c r="K4" s="19" t="s">
        <v>4</v>
      </c>
      <c r="L4" s="19" t="s">
        <v>3</v>
      </c>
      <c r="M4" s="19" t="s">
        <v>4</v>
      </c>
      <c r="N4" s="19" t="s">
        <v>3</v>
      </c>
      <c r="O4" s="19" t="s">
        <v>4</v>
      </c>
    </row>
    <row r="5" spans="1:15" ht="15" customHeight="1">
      <c r="A5" s="1" t="s">
        <v>9</v>
      </c>
      <c r="B5" s="1"/>
      <c r="C5" s="29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1:15" ht="15" customHeight="1">
      <c r="A6" s="2"/>
      <c r="B6" s="1" t="s">
        <v>10</v>
      </c>
      <c r="C6" s="36">
        <f>SUM(J6+L6+N6)</f>
        <v>1</v>
      </c>
      <c r="D6" s="90">
        <f>SUM(E6:I6)</f>
        <v>16</v>
      </c>
      <c r="E6" s="90"/>
      <c r="F6" s="91">
        <v>4</v>
      </c>
      <c r="G6" s="91">
        <v>5</v>
      </c>
      <c r="H6" s="91">
        <v>7</v>
      </c>
      <c r="I6" s="94"/>
      <c r="J6" s="91">
        <v>0.25</v>
      </c>
      <c r="K6" s="91">
        <v>4</v>
      </c>
      <c r="L6" s="91">
        <v>0.25</v>
      </c>
      <c r="M6" s="91">
        <v>5</v>
      </c>
      <c r="N6" s="91">
        <v>0.5</v>
      </c>
      <c r="O6" s="91">
        <v>7</v>
      </c>
    </row>
    <row r="7" spans="1:15" ht="15" customHeight="1">
      <c r="A7" s="2"/>
      <c r="B7" s="1" t="s">
        <v>11</v>
      </c>
      <c r="C7" s="36">
        <f aca="true" t="shared" si="0" ref="C7:C54">SUM(J7+L7+N7)</f>
        <v>1</v>
      </c>
      <c r="D7" s="90">
        <f>SUM(E7:I7)</f>
        <v>16</v>
      </c>
      <c r="E7" s="90">
        <v>0</v>
      </c>
      <c r="F7" s="91">
        <v>5</v>
      </c>
      <c r="G7" s="91">
        <v>4</v>
      </c>
      <c r="H7" s="91">
        <v>7</v>
      </c>
      <c r="I7" s="91">
        <v>0</v>
      </c>
      <c r="J7" s="91">
        <v>0.25</v>
      </c>
      <c r="K7" s="91">
        <v>5</v>
      </c>
      <c r="L7" s="91">
        <v>0.25</v>
      </c>
      <c r="M7" s="91">
        <v>4</v>
      </c>
      <c r="N7" s="91">
        <v>0.5</v>
      </c>
      <c r="O7" s="91">
        <v>7</v>
      </c>
    </row>
    <row r="8" spans="1:15" ht="15" customHeight="1">
      <c r="A8" s="1" t="s">
        <v>12</v>
      </c>
      <c r="B8" s="1"/>
      <c r="C8" s="29"/>
      <c r="D8" s="30"/>
      <c r="E8" s="30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5" customHeight="1">
      <c r="A9" s="3"/>
      <c r="B9" s="1" t="s">
        <v>42</v>
      </c>
      <c r="C9" s="36">
        <f t="shared" si="0"/>
        <v>1</v>
      </c>
      <c r="D9" s="90">
        <f>SUM(E9:I9)</f>
        <v>15</v>
      </c>
      <c r="E9" s="90">
        <v>2</v>
      </c>
      <c r="F9" s="91">
        <v>2</v>
      </c>
      <c r="G9" s="91">
        <v>5</v>
      </c>
      <c r="H9" s="91">
        <v>6</v>
      </c>
      <c r="I9" s="91">
        <v>0</v>
      </c>
      <c r="J9" s="91">
        <v>0.25</v>
      </c>
      <c r="K9" s="91">
        <v>4</v>
      </c>
      <c r="L9" s="91">
        <v>0.25</v>
      </c>
      <c r="M9" s="91">
        <v>5</v>
      </c>
      <c r="N9" s="91">
        <v>0.5</v>
      </c>
      <c r="O9" s="91">
        <v>6</v>
      </c>
    </row>
    <row r="10" spans="1:15" ht="15" customHeight="1">
      <c r="A10" s="3"/>
      <c r="B10" s="1" t="s">
        <v>13</v>
      </c>
      <c r="C10" s="95">
        <f t="shared" si="0"/>
        <v>1</v>
      </c>
      <c r="D10" s="96">
        <f>SUM(E10:I10)</f>
        <v>15</v>
      </c>
      <c r="E10" s="90">
        <v>4</v>
      </c>
      <c r="F10" s="91">
        <v>2</v>
      </c>
      <c r="G10" s="91">
        <v>4</v>
      </c>
      <c r="H10" s="91">
        <v>4</v>
      </c>
      <c r="I10" s="91">
        <v>1</v>
      </c>
      <c r="J10" s="91">
        <v>0.25</v>
      </c>
      <c r="K10" s="91">
        <v>4</v>
      </c>
      <c r="L10" s="91">
        <v>0.25</v>
      </c>
      <c r="M10" s="91">
        <v>5</v>
      </c>
      <c r="N10" s="91">
        <v>0.5</v>
      </c>
      <c r="O10" s="91">
        <v>6</v>
      </c>
    </row>
    <row r="11" spans="1:15" ht="15" customHeight="1">
      <c r="A11" s="1" t="s">
        <v>44</v>
      </c>
      <c r="B11" s="1"/>
      <c r="C11" s="29">
        <f t="shared" si="0"/>
        <v>0</v>
      </c>
      <c r="D11" s="30">
        <f>SUM(E11:I11)</f>
        <v>0</v>
      </c>
      <c r="E11" s="30"/>
      <c r="F11" s="28"/>
      <c r="G11" s="28"/>
      <c r="H11" s="28"/>
      <c r="I11" s="28"/>
      <c r="J11" s="28">
        <v>0</v>
      </c>
      <c r="K11" s="28"/>
      <c r="L11" s="28"/>
      <c r="M11" s="28"/>
      <c r="N11" s="28"/>
      <c r="O11" s="28"/>
    </row>
    <row r="12" spans="1:15" ht="15" customHeight="1">
      <c r="A12" s="1"/>
      <c r="B12" s="1" t="s">
        <v>106</v>
      </c>
      <c r="C12" s="36">
        <f t="shared" si="0"/>
        <v>2</v>
      </c>
      <c r="D12" s="90">
        <f>SUM(E12:I12)</f>
        <v>40</v>
      </c>
      <c r="E12" s="90"/>
      <c r="F12" s="91">
        <v>10</v>
      </c>
      <c r="G12" s="91">
        <v>10</v>
      </c>
      <c r="H12" s="91">
        <v>20</v>
      </c>
      <c r="I12" s="91">
        <v>0</v>
      </c>
      <c r="J12" s="91">
        <v>0</v>
      </c>
      <c r="K12" s="91">
        <v>0</v>
      </c>
      <c r="L12" s="91">
        <v>1</v>
      </c>
      <c r="M12" s="91">
        <v>20</v>
      </c>
      <c r="N12" s="91">
        <v>1</v>
      </c>
      <c r="O12" s="91">
        <v>20</v>
      </c>
    </row>
    <row r="13" spans="1:15" ht="15" customHeight="1">
      <c r="A13" s="1" t="s">
        <v>45</v>
      </c>
      <c r="B13" s="1"/>
      <c r="C13" s="29"/>
      <c r="D13" s="30"/>
      <c r="E13" s="30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 ht="15" customHeight="1">
      <c r="A14" s="2"/>
      <c r="B14" s="1" t="s">
        <v>110</v>
      </c>
      <c r="C14" s="29">
        <f t="shared" si="0"/>
        <v>0</v>
      </c>
      <c r="D14" s="30">
        <f>SUM(E14:I14)</f>
        <v>0</v>
      </c>
      <c r="E14" s="30"/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</row>
    <row r="15" spans="1:15" ht="15" customHeight="1">
      <c r="A15" s="1" t="s">
        <v>46</v>
      </c>
      <c r="B15" s="1"/>
      <c r="C15" s="29">
        <f t="shared" si="0"/>
        <v>0</v>
      </c>
      <c r="D15" s="30"/>
      <c r="E15" s="30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 ht="15" customHeight="1">
      <c r="A16" s="2"/>
      <c r="B16" s="1" t="s">
        <v>41</v>
      </c>
      <c r="C16" s="36">
        <f t="shared" si="0"/>
        <v>3</v>
      </c>
      <c r="D16" s="90">
        <f aca="true" t="shared" si="1" ref="D16:D23">SUM(E16:I16)</f>
        <v>50</v>
      </c>
      <c r="E16" s="90">
        <v>3</v>
      </c>
      <c r="F16" s="91">
        <v>14</v>
      </c>
      <c r="G16" s="91">
        <v>16</v>
      </c>
      <c r="H16" s="91">
        <v>15</v>
      </c>
      <c r="I16" s="91">
        <v>2</v>
      </c>
      <c r="J16" s="91">
        <v>1</v>
      </c>
      <c r="K16" s="91">
        <v>15</v>
      </c>
      <c r="L16" s="91">
        <v>1</v>
      </c>
      <c r="M16" s="91">
        <v>15</v>
      </c>
      <c r="N16" s="91">
        <v>1</v>
      </c>
      <c r="O16" s="91">
        <v>20</v>
      </c>
    </row>
    <row r="17" spans="1:15" ht="15" customHeight="1">
      <c r="A17" s="2"/>
      <c r="B17" s="1" t="s">
        <v>111</v>
      </c>
      <c r="C17" s="36">
        <f t="shared" si="0"/>
        <v>2</v>
      </c>
      <c r="D17" s="90">
        <f t="shared" si="1"/>
        <v>40</v>
      </c>
      <c r="E17" s="90">
        <v>8</v>
      </c>
      <c r="F17" s="91">
        <v>14</v>
      </c>
      <c r="G17" s="91">
        <v>15</v>
      </c>
      <c r="H17" s="91">
        <v>3</v>
      </c>
      <c r="I17" s="91">
        <v>0</v>
      </c>
      <c r="J17" s="91"/>
      <c r="K17" s="91"/>
      <c r="L17" s="91">
        <v>1</v>
      </c>
      <c r="M17" s="91">
        <v>20</v>
      </c>
      <c r="N17" s="91">
        <v>1</v>
      </c>
      <c r="O17" s="91">
        <v>20</v>
      </c>
    </row>
    <row r="18" spans="1:15" ht="15" customHeight="1">
      <c r="A18" s="1" t="s">
        <v>47</v>
      </c>
      <c r="B18" s="1"/>
      <c r="C18" s="29">
        <f t="shared" si="0"/>
        <v>0</v>
      </c>
      <c r="D18" s="30"/>
      <c r="E18" s="30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 ht="15" customHeight="1">
      <c r="A19" s="2"/>
      <c r="B19" s="1" t="s">
        <v>40</v>
      </c>
      <c r="C19" s="36">
        <f t="shared" si="0"/>
        <v>2</v>
      </c>
      <c r="D19" s="90">
        <f t="shared" si="1"/>
        <v>32</v>
      </c>
      <c r="E19" s="90">
        <v>3</v>
      </c>
      <c r="F19" s="91">
        <v>4</v>
      </c>
      <c r="G19" s="91">
        <v>10</v>
      </c>
      <c r="H19" s="91">
        <v>12</v>
      </c>
      <c r="I19" s="91">
        <v>3</v>
      </c>
      <c r="J19" s="91"/>
      <c r="K19" s="91"/>
      <c r="L19" s="91">
        <v>1</v>
      </c>
      <c r="M19" s="91">
        <v>16</v>
      </c>
      <c r="N19" s="91">
        <v>1</v>
      </c>
      <c r="O19" s="91">
        <v>16</v>
      </c>
    </row>
    <row r="20" spans="1:15" ht="15" customHeight="1">
      <c r="A20" s="2"/>
      <c r="B20" s="1" t="s">
        <v>14</v>
      </c>
      <c r="C20" s="36">
        <f t="shared" si="0"/>
        <v>1</v>
      </c>
      <c r="D20" s="90">
        <f t="shared" si="1"/>
        <v>17</v>
      </c>
      <c r="E20" s="90">
        <v>3</v>
      </c>
      <c r="F20" s="91">
        <v>3</v>
      </c>
      <c r="G20" s="91">
        <v>2</v>
      </c>
      <c r="H20" s="91">
        <v>5</v>
      </c>
      <c r="I20" s="91">
        <v>4</v>
      </c>
      <c r="J20" s="91"/>
      <c r="K20" s="91"/>
      <c r="L20" s="91">
        <v>1</v>
      </c>
      <c r="M20" s="91">
        <v>17</v>
      </c>
      <c r="N20" s="91">
        <v>0</v>
      </c>
      <c r="O20" s="91">
        <v>0</v>
      </c>
    </row>
    <row r="21" spans="1:16" ht="15" customHeight="1">
      <c r="A21" s="2"/>
      <c r="B21" s="1" t="s">
        <v>43</v>
      </c>
      <c r="C21" s="36">
        <f t="shared" si="0"/>
        <v>2</v>
      </c>
      <c r="D21" s="90">
        <f t="shared" si="1"/>
        <v>32</v>
      </c>
      <c r="E21" s="90">
        <v>7</v>
      </c>
      <c r="F21" s="91">
        <v>4</v>
      </c>
      <c r="G21" s="91">
        <v>11</v>
      </c>
      <c r="H21" s="91">
        <v>6</v>
      </c>
      <c r="I21" s="91">
        <v>4</v>
      </c>
      <c r="J21" s="91"/>
      <c r="K21" s="91"/>
      <c r="L21" s="91">
        <v>1</v>
      </c>
      <c r="M21" s="91">
        <v>16</v>
      </c>
      <c r="N21" s="91">
        <v>1</v>
      </c>
      <c r="O21" s="91">
        <v>16</v>
      </c>
      <c r="P21" s="37" t="s">
        <v>91</v>
      </c>
    </row>
    <row r="22" spans="1:15" ht="15" customHeight="1">
      <c r="A22" s="1" t="s">
        <v>48</v>
      </c>
      <c r="B22" s="1"/>
      <c r="C22" s="36">
        <f>SUM(J22+L22+N22)</f>
        <v>1</v>
      </c>
      <c r="D22" s="90">
        <f>SUM(E22:I22)</f>
        <v>22</v>
      </c>
      <c r="E22" s="90"/>
      <c r="F22" s="91">
        <v>0</v>
      </c>
      <c r="G22" s="91">
        <v>0</v>
      </c>
      <c r="H22" s="91">
        <v>22</v>
      </c>
      <c r="I22" s="91">
        <v>0</v>
      </c>
      <c r="J22" s="91">
        <v>0</v>
      </c>
      <c r="K22" s="91">
        <v>0</v>
      </c>
      <c r="L22" s="91">
        <v>0</v>
      </c>
      <c r="M22" s="91">
        <v>0</v>
      </c>
      <c r="N22" s="91">
        <v>1</v>
      </c>
      <c r="O22" s="91">
        <v>22</v>
      </c>
    </row>
    <row r="23" spans="1:15" ht="15" customHeight="1">
      <c r="A23" s="2"/>
      <c r="B23" s="1" t="s">
        <v>136</v>
      </c>
      <c r="C23" s="29">
        <f t="shared" si="0"/>
        <v>0</v>
      </c>
      <c r="D23" s="30">
        <f t="shared" si="1"/>
        <v>0</v>
      </c>
      <c r="E23" s="30"/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</row>
    <row r="24" spans="1:15" ht="15" customHeight="1">
      <c r="A24" s="1" t="s">
        <v>17</v>
      </c>
      <c r="B24" s="1"/>
      <c r="C24" s="29"/>
      <c r="D24" s="30"/>
      <c r="E24" s="30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5" customHeight="1">
      <c r="A25" s="1"/>
      <c r="B25" s="1" t="s">
        <v>49</v>
      </c>
      <c r="C25" s="36">
        <f t="shared" si="0"/>
        <v>3</v>
      </c>
      <c r="D25" s="90">
        <f>SUM(E25:I25)</f>
        <v>45</v>
      </c>
      <c r="E25" s="90">
        <v>0</v>
      </c>
      <c r="F25" s="91">
        <v>15</v>
      </c>
      <c r="G25" s="91">
        <v>12</v>
      </c>
      <c r="H25" s="91">
        <v>18</v>
      </c>
      <c r="I25" s="91">
        <v>0</v>
      </c>
      <c r="J25" s="91">
        <v>1</v>
      </c>
      <c r="K25" s="91">
        <v>15</v>
      </c>
      <c r="L25" s="91">
        <v>1</v>
      </c>
      <c r="M25" s="91">
        <v>15</v>
      </c>
      <c r="N25" s="91">
        <v>1</v>
      </c>
      <c r="O25" s="91">
        <v>15</v>
      </c>
    </row>
    <row r="26" spans="1:15" ht="15" customHeight="1">
      <c r="A26" s="1"/>
      <c r="B26" s="1" t="s">
        <v>54</v>
      </c>
      <c r="C26" s="36">
        <f t="shared" si="0"/>
        <v>2</v>
      </c>
      <c r="D26" s="90">
        <f>SUM(E26:I26)</f>
        <v>30</v>
      </c>
      <c r="E26" s="90">
        <v>0</v>
      </c>
      <c r="F26" s="91">
        <v>10</v>
      </c>
      <c r="G26" s="91">
        <v>14</v>
      </c>
      <c r="H26" s="91">
        <v>6</v>
      </c>
      <c r="I26" s="91">
        <v>0</v>
      </c>
      <c r="J26" s="91"/>
      <c r="K26" s="91"/>
      <c r="L26" s="91">
        <v>1</v>
      </c>
      <c r="M26" s="91">
        <v>15</v>
      </c>
      <c r="N26" s="91">
        <v>1</v>
      </c>
      <c r="O26" s="91">
        <v>15</v>
      </c>
    </row>
    <row r="27" spans="1:15" ht="15" customHeight="1">
      <c r="A27" s="1"/>
      <c r="B27" s="1" t="s">
        <v>15</v>
      </c>
      <c r="C27" s="36">
        <f t="shared" si="0"/>
        <v>2</v>
      </c>
      <c r="D27" s="90">
        <f>SUM(E27:I27)</f>
        <v>30</v>
      </c>
      <c r="E27" s="90"/>
      <c r="F27" s="91">
        <v>10</v>
      </c>
      <c r="G27" s="91">
        <v>10</v>
      </c>
      <c r="H27" s="91">
        <v>10</v>
      </c>
      <c r="I27" s="91">
        <v>0</v>
      </c>
      <c r="J27" s="91"/>
      <c r="K27" s="91"/>
      <c r="L27" s="91">
        <v>1</v>
      </c>
      <c r="M27" s="91">
        <v>15</v>
      </c>
      <c r="N27" s="91">
        <v>1</v>
      </c>
      <c r="O27" s="91">
        <v>15</v>
      </c>
    </row>
    <row r="28" spans="1:15" ht="15" customHeight="1">
      <c r="A28" s="1" t="s">
        <v>50</v>
      </c>
      <c r="B28" s="1"/>
      <c r="C28" s="36">
        <f>SUM(J28+L28+N28)</f>
        <v>3</v>
      </c>
      <c r="D28" s="90">
        <f>SUM(E28:I28)</f>
        <v>59</v>
      </c>
      <c r="E28" s="90">
        <v>0</v>
      </c>
      <c r="F28" s="91">
        <v>20</v>
      </c>
      <c r="G28" s="91">
        <v>20</v>
      </c>
      <c r="H28" s="91">
        <v>19</v>
      </c>
      <c r="I28" s="91">
        <v>0</v>
      </c>
      <c r="J28" s="91">
        <v>1</v>
      </c>
      <c r="K28" s="91">
        <v>20</v>
      </c>
      <c r="L28" s="91">
        <v>1</v>
      </c>
      <c r="M28" s="91">
        <v>20</v>
      </c>
      <c r="N28" s="91">
        <v>1</v>
      </c>
      <c r="O28" s="91">
        <v>19</v>
      </c>
    </row>
    <row r="29" spans="1:15" ht="15" customHeight="1">
      <c r="A29" s="1" t="s">
        <v>16</v>
      </c>
      <c r="B29" s="1"/>
      <c r="C29" s="29"/>
      <c r="D29" s="30"/>
      <c r="E29" s="30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5" customHeight="1">
      <c r="A30" s="2"/>
      <c r="B30" s="1" t="s">
        <v>55</v>
      </c>
      <c r="C30" s="36">
        <f t="shared" si="0"/>
        <v>3</v>
      </c>
      <c r="D30" s="90">
        <f>SUM(E30:I30)</f>
        <v>60</v>
      </c>
      <c r="E30" s="90">
        <v>0</v>
      </c>
      <c r="F30" s="91">
        <v>20</v>
      </c>
      <c r="G30" s="91">
        <v>20</v>
      </c>
      <c r="H30" s="91">
        <v>20</v>
      </c>
      <c r="I30" s="91">
        <v>0</v>
      </c>
      <c r="J30" s="91">
        <v>1</v>
      </c>
      <c r="K30" s="91">
        <v>20</v>
      </c>
      <c r="L30" s="91">
        <v>1</v>
      </c>
      <c r="M30" s="91">
        <v>20</v>
      </c>
      <c r="N30" s="91">
        <v>1</v>
      </c>
      <c r="O30" s="91">
        <v>20</v>
      </c>
    </row>
    <row r="31" spans="1:15" ht="15" customHeight="1">
      <c r="A31" s="2"/>
      <c r="B31" s="20"/>
      <c r="C31" s="29"/>
      <c r="D31" s="30"/>
      <c r="E31" s="30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5" customHeight="1">
      <c r="A32" s="1" t="s">
        <v>52</v>
      </c>
      <c r="B32" s="1"/>
      <c r="C32" s="29"/>
      <c r="D32" s="30"/>
      <c r="E32" s="30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5" customHeight="1">
      <c r="A33" s="3"/>
      <c r="B33" s="1" t="s">
        <v>53</v>
      </c>
      <c r="C33" s="36">
        <f>SUM(J33+L33+N33)</f>
        <v>2</v>
      </c>
      <c r="D33" s="90">
        <f aca="true" t="shared" si="2" ref="D33:D38">SUM(E33:I33)</f>
        <v>40</v>
      </c>
      <c r="E33" s="90">
        <v>0</v>
      </c>
      <c r="F33" s="91">
        <v>10</v>
      </c>
      <c r="G33" s="91">
        <v>10</v>
      </c>
      <c r="H33" s="91">
        <v>20</v>
      </c>
      <c r="I33" s="91">
        <v>0</v>
      </c>
      <c r="J33" s="91">
        <v>0.5</v>
      </c>
      <c r="K33" s="91">
        <v>10</v>
      </c>
      <c r="L33" s="91">
        <v>0.5</v>
      </c>
      <c r="M33" s="91">
        <v>10</v>
      </c>
      <c r="N33" s="91">
        <v>1</v>
      </c>
      <c r="O33" s="91">
        <v>20</v>
      </c>
    </row>
    <row r="34" spans="1:15" ht="15" customHeight="1">
      <c r="A34" s="1" t="s">
        <v>80</v>
      </c>
      <c r="B34" s="1"/>
      <c r="C34" s="29"/>
      <c r="D34" s="30">
        <f t="shared" si="2"/>
        <v>0</v>
      </c>
      <c r="E34" s="30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5" customHeight="1">
      <c r="A35" s="1"/>
      <c r="B35" s="1" t="s">
        <v>51</v>
      </c>
      <c r="C35" s="36">
        <f t="shared" si="0"/>
        <v>2</v>
      </c>
      <c r="D35" s="90">
        <f t="shared" si="2"/>
        <v>40</v>
      </c>
      <c r="E35" s="90">
        <v>5</v>
      </c>
      <c r="F35" s="91">
        <v>10</v>
      </c>
      <c r="G35" s="91">
        <v>11</v>
      </c>
      <c r="H35" s="91">
        <v>10</v>
      </c>
      <c r="I35" s="91">
        <v>4</v>
      </c>
      <c r="J35" s="91">
        <v>1</v>
      </c>
      <c r="K35" s="91">
        <v>20</v>
      </c>
      <c r="L35" s="91"/>
      <c r="M35" s="91"/>
      <c r="N35" s="91">
        <v>1</v>
      </c>
      <c r="O35" s="91">
        <v>20</v>
      </c>
    </row>
    <row r="36" spans="1:15" ht="15" customHeight="1">
      <c r="A36" s="1" t="s">
        <v>56</v>
      </c>
      <c r="B36" s="1"/>
      <c r="C36" s="29"/>
      <c r="D36" s="30">
        <f t="shared" si="2"/>
        <v>0</v>
      </c>
      <c r="E36" s="30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5" customHeight="1">
      <c r="A37" s="2"/>
      <c r="B37" s="1" t="s">
        <v>57</v>
      </c>
      <c r="C37" s="36">
        <f t="shared" si="0"/>
        <v>1</v>
      </c>
      <c r="D37" s="90">
        <f t="shared" si="2"/>
        <v>20</v>
      </c>
      <c r="E37" s="90"/>
      <c r="F37" s="91">
        <v>20</v>
      </c>
      <c r="G37" s="91">
        <v>0</v>
      </c>
      <c r="H37" s="91">
        <v>0</v>
      </c>
      <c r="I37" s="91">
        <v>0</v>
      </c>
      <c r="J37" s="91">
        <v>1</v>
      </c>
      <c r="K37" s="91">
        <v>20</v>
      </c>
      <c r="L37" s="91"/>
      <c r="M37" s="91"/>
      <c r="N37" s="91">
        <v>0</v>
      </c>
      <c r="O37" s="91">
        <v>0</v>
      </c>
    </row>
    <row r="38" spans="1:15" ht="15" customHeight="1">
      <c r="A38" s="2"/>
      <c r="B38" s="1" t="s">
        <v>60</v>
      </c>
      <c r="C38" s="36">
        <f t="shared" si="0"/>
        <v>1</v>
      </c>
      <c r="D38" s="90">
        <f t="shared" si="2"/>
        <v>20</v>
      </c>
      <c r="E38" s="90">
        <v>0</v>
      </c>
      <c r="F38" s="91">
        <v>0</v>
      </c>
      <c r="G38" s="91">
        <v>20</v>
      </c>
      <c r="H38" s="91"/>
      <c r="I38" s="91"/>
      <c r="J38" s="91"/>
      <c r="K38" s="91"/>
      <c r="L38" s="91">
        <v>0</v>
      </c>
      <c r="M38" s="91">
        <v>0</v>
      </c>
      <c r="N38" s="91">
        <v>1</v>
      </c>
      <c r="O38" s="91">
        <v>20</v>
      </c>
    </row>
    <row r="39" spans="1:15" ht="15" customHeight="1">
      <c r="A39" s="1" t="s">
        <v>58</v>
      </c>
      <c r="B39" s="1"/>
      <c r="C39" s="29"/>
      <c r="D39" s="30"/>
      <c r="E39" s="30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5" customHeight="1">
      <c r="A40" s="2"/>
      <c r="B40" s="1" t="s">
        <v>59</v>
      </c>
      <c r="C40" s="36">
        <f t="shared" si="0"/>
        <v>2</v>
      </c>
      <c r="D40" s="90">
        <f>SUM(E40:I40)</f>
        <v>48</v>
      </c>
      <c r="E40" s="90">
        <v>0</v>
      </c>
      <c r="F40" s="91">
        <v>0</v>
      </c>
      <c r="G40" s="91">
        <v>23</v>
      </c>
      <c r="H40" s="91">
        <v>25</v>
      </c>
      <c r="I40" s="91">
        <v>0</v>
      </c>
      <c r="J40" s="91"/>
      <c r="K40" s="91"/>
      <c r="L40" s="91">
        <v>1</v>
      </c>
      <c r="M40" s="91">
        <v>23</v>
      </c>
      <c r="N40" s="91">
        <v>1</v>
      </c>
      <c r="O40" s="91">
        <v>25</v>
      </c>
    </row>
    <row r="41" spans="1:15" ht="15" customHeight="1">
      <c r="A41" s="1" t="s">
        <v>83</v>
      </c>
      <c r="B41" s="1"/>
      <c r="C41" s="36"/>
      <c r="D41" s="90"/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91"/>
    </row>
    <row r="42" spans="1:15" ht="15" customHeight="1">
      <c r="A42" s="1"/>
      <c r="B42" s="1" t="s">
        <v>135</v>
      </c>
      <c r="C42" s="36">
        <f>SUM(J42+L42+N42)</f>
        <v>4</v>
      </c>
      <c r="D42" s="90">
        <f>SUM(E42:I42)</f>
        <v>82</v>
      </c>
      <c r="E42" s="90"/>
      <c r="F42" s="90">
        <v>20</v>
      </c>
      <c r="G42" s="90">
        <v>20</v>
      </c>
      <c r="H42" s="90">
        <v>36</v>
      </c>
      <c r="I42" s="90">
        <v>6</v>
      </c>
      <c r="J42" s="90">
        <v>1</v>
      </c>
      <c r="K42" s="91">
        <v>20</v>
      </c>
      <c r="L42" s="91">
        <v>1</v>
      </c>
      <c r="M42" s="91">
        <v>20</v>
      </c>
      <c r="N42" s="91">
        <v>2</v>
      </c>
      <c r="O42" s="91">
        <v>42</v>
      </c>
    </row>
    <row r="43" spans="1:15" ht="15" customHeight="1">
      <c r="A43" s="1" t="s">
        <v>61</v>
      </c>
      <c r="B43" s="1"/>
      <c r="C43" s="36">
        <f>SUM(J43+L43+N43)</f>
        <v>3</v>
      </c>
      <c r="D43" s="90">
        <f>SUM(E43:I43)</f>
        <v>60</v>
      </c>
      <c r="E43" s="90">
        <v>0</v>
      </c>
      <c r="F43" s="91">
        <v>18</v>
      </c>
      <c r="G43" s="91">
        <v>22</v>
      </c>
      <c r="H43" s="91">
        <v>17</v>
      </c>
      <c r="I43" s="91">
        <v>3</v>
      </c>
      <c r="J43" s="91">
        <v>1</v>
      </c>
      <c r="K43" s="91">
        <v>20</v>
      </c>
      <c r="L43" s="91">
        <v>1</v>
      </c>
      <c r="M43" s="91">
        <v>20</v>
      </c>
      <c r="N43" s="91">
        <v>1</v>
      </c>
      <c r="O43" s="91">
        <v>20</v>
      </c>
    </row>
    <row r="44" spans="1:16" ht="15" customHeight="1">
      <c r="A44" s="2"/>
      <c r="B44" s="1" t="s">
        <v>109</v>
      </c>
      <c r="C44" s="36">
        <f>SUM(J44+L44+N44)</f>
        <v>3</v>
      </c>
      <c r="D44" s="90">
        <f>SUM(E44:I44)</f>
        <v>60</v>
      </c>
      <c r="E44" s="90">
        <v>10</v>
      </c>
      <c r="F44" s="91">
        <v>15</v>
      </c>
      <c r="G44" s="91">
        <v>14</v>
      </c>
      <c r="H44" s="91">
        <v>13</v>
      </c>
      <c r="I44" s="91">
        <v>8</v>
      </c>
      <c r="J44" s="91">
        <v>1</v>
      </c>
      <c r="K44" s="91">
        <v>20</v>
      </c>
      <c r="L44" s="91">
        <v>1</v>
      </c>
      <c r="M44" s="91">
        <v>20</v>
      </c>
      <c r="N44" s="91">
        <v>1</v>
      </c>
      <c r="O44" s="91">
        <v>20</v>
      </c>
      <c r="P44" s="37"/>
    </row>
    <row r="45" spans="1:15" ht="15" customHeight="1">
      <c r="A45" s="1" t="s">
        <v>18</v>
      </c>
      <c r="B45" s="1"/>
      <c r="C45" s="29"/>
      <c r="D45" s="30"/>
      <c r="E45" s="30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5" customHeight="1">
      <c r="A46" s="2"/>
      <c r="B46" s="1" t="s">
        <v>19</v>
      </c>
      <c r="C46" s="36">
        <f t="shared" si="0"/>
        <v>1</v>
      </c>
      <c r="D46" s="90">
        <f>SUM(E46:I46)</f>
        <v>20</v>
      </c>
      <c r="E46" s="90">
        <v>0</v>
      </c>
      <c r="F46" s="91">
        <v>3</v>
      </c>
      <c r="G46" s="91">
        <v>4</v>
      </c>
      <c r="H46" s="91">
        <v>5</v>
      </c>
      <c r="I46" s="91">
        <v>8</v>
      </c>
      <c r="J46" s="91"/>
      <c r="K46" s="91"/>
      <c r="L46" s="91"/>
      <c r="M46" s="91"/>
      <c r="N46" s="91">
        <v>1</v>
      </c>
      <c r="O46" s="91">
        <v>20</v>
      </c>
    </row>
    <row r="47" spans="1:15" ht="15" customHeight="1">
      <c r="A47" s="1" t="s">
        <v>66</v>
      </c>
      <c r="B47" s="1"/>
      <c r="C47" s="29"/>
      <c r="D47" s="30"/>
      <c r="E47" s="30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5" customHeight="1">
      <c r="A48" s="1"/>
      <c r="B48" s="1" t="s">
        <v>20</v>
      </c>
      <c r="C48" s="36">
        <f>SUM(J48+L48+N48)</f>
        <v>3</v>
      </c>
      <c r="D48" s="90">
        <f>SUM(E48:I48)</f>
        <v>66</v>
      </c>
      <c r="E48" s="90">
        <v>0</v>
      </c>
      <c r="F48" s="91">
        <v>18</v>
      </c>
      <c r="G48" s="91">
        <v>15</v>
      </c>
      <c r="H48" s="91">
        <v>21</v>
      </c>
      <c r="I48" s="91">
        <v>12</v>
      </c>
      <c r="J48" s="91">
        <v>1</v>
      </c>
      <c r="K48" s="91">
        <v>20</v>
      </c>
      <c r="L48" s="91">
        <v>1</v>
      </c>
      <c r="M48" s="91">
        <v>20</v>
      </c>
      <c r="N48" s="91">
        <v>1</v>
      </c>
      <c r="O48" s="91">
        <v>26</v>
      </c>
    </row>
    <row r="49" spans="1:15" ht="15" customHeight="1">
      <c r="A49" s="2"/>
      <c r="B49" s="1" t="s">
        <v>21</v>
      </c>
      <c r="C49" s="36">
        <f>SUM(J49+L49+N49)</f>
        <v>1</v>
      </c>
      <c r="D49" s="90">
        <f>SUM(E49:I49)</f>
        <v>20</v>
      </c>
      <c r="E49" s="90">
        <v>0</v>
      </c>
      <c r="F49" s="91">
        <v>0</v>
      </c>
      <c r="G49" s="91">
        <v>0</v>
      </c>
      <c r="H49" s="91">
        <v>20</v>
      </c>
      <c r="I49" s="91">
        <v>0</v>
      </c>
      <c r="J49" s="91"/>
      <c r="K49" s="91"/>
      <c r="L49" s="91"/>
      <c r="M49" s="91"/>
      <c r="N49" s="91">
        <v>1</v>
      </c>
      <c r="O49" s="91">
        <v>20</v>
      </c>
    </row>
    <row r="50" spans="1:15" ht="15" customHeight="1">
      <c r="A50" s="2"/>
      <c r="B50" s="1"/>
      <c r="C50" s="29"/>
      <c r="D50" s="30"/>
      <c r="E50" s="30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5" customHeight="1">
      <c r="A51" s="1" t="s">
        <v>22</v>
      </c>
      <c r="B51" s="1"/>
      <c r="C51" s="29"/>
      <c r="D51" s="30"/>
      <c r="E51" s="30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5" customHeight="1">
      <c r="A52" s="113"/>
      <c r="B52" s="1" t="s">
        <v>67</v>
      </c>
      <c r="C52" s="36">
        <f t="shared" si="0"/>
        <v>6</v>
      </c>
      <c r="D52" s="90">
        <f>SUM(E52:I52)</f>
        <v>120</v>
      </c>
      <c r="E52" s="90">
        <v>0</v>
      </c>
      <c r="F52" s="91">
        <v>20</v>
      </c>
      <c r="G52" s="91">
        <v>55</v>
      </c>
      <c r="H52" s="91">
        <v>30</v>
      </c>
      <c r="I52" s="91">
        <v>15</v>
      </c>
      <c r="J52" s="91">
        <v>1</v>
      </c>
      <c r="K52" s="91">
        <v>20</v>
      </c>
      <c r="L52" s="91">
        <v>3</v>
      </c>
      <c r="M52" s="91">
        <v>60</v>
      </c>
      <c r="N52" s="91">
        <v>2</v>
      </c>
      <c r="O52" s="91">
        <v>40</v>
      </c>
    </row>
    <row r="53" spans="1:16" ht="15" customHeight="1">
      <c r="A53" s="114"/>
      <c r="B53" s="1" t="s">
        <v>23</v>
      </c>
      <c r="C53" s="36">
        <f t="shared" si="0"/>
        <v>2</v>
      </c>
      <c r="D53" s="90">
        <f>SUM(E53:I53)</f>
        <v>40</v>
      </c>
      <c r="E53" s="90">
        <v>0</v>
      </c>
      <c r="F53" s="91">
        <v>20</v>
      </c>
      <c r="G53" s="91">
        <v>5</v>
      </c>
      <c r="H53" s="91">
        <v>13</v>
      </c>
      <c r="I53" s="91">
        <v>2</v>
      </c>
      <c r="J53" s="91">
        <v>1</v>
      </c>
      <c r="K53" s="91">
        <v>20</v>
      </c>
      <c r="L53" s="91">
        <v>0</v>
      </c>
      <c r="M53" s="91">
        <v>0</v>
      </c>
      <c r="N53" s="91">
        <v>1</v>
      </c>
      <c r="O53" s="91">
        <v>20</v>
      </c>
      <c r="P53" s="37"/>
    </row>
    <row r="54" spans="1:15" ht="18" customHeight="1">
      <c r="A54" s="1" t="s">
        <v>35</v>
      </c>
      <c r="B54" s="1" t="s">
        <v>24</v>
      </c>
      <c r="C54" s="36">
        <f t="shared" si="0"/>
        <v>3</v>
      </c>
      <c r="D54" s="90">
        <f>SUM(E54:I54)</f>
        <v>60</v>
      </c>
      <c r="E54" s="90"/>
      <c r="F54" s="91">
        <v>20</v>
      </c>
      <c r="G54" s="91">
        <v>20</v>
      </c>
      <c r="H54" s="91">
        <v>15</v>
      </c>
      <c r="I54" s="91">
        <v>5</v>
      </c>
      <c r="J54" s="91">
        <v>1</v>
      </c>
      <c r="K54" s="91">
        <v>20</v>
      </c>
      <c r="L54" s="91">
        <v>1</v>
      </c>
      <c r="M54" s="91">
        <v>20</v>
      </c>
      <c r="N54" s="91">
        <v>1</v>
      </c>
      <c r="O54" s="91">
        <v>20</v>
      </c>
    </row>
    <row r="55" spans="1:15" ht="21" customHeight="1">
      <c r="A55" s="117" t="s">
        <v>7</v>
      </c>
      <c r="B55" s="118"/>
      <c r="C55" s="29">
        <f aca="true" t="shared" si="3" ref="C55:O55">SUM(C5:C54)</f>
        <v>64</v>
      </c>
      <c r="D55" s="29">
        <f t="shared" si="3"/>
        <v>1215</v>
      </c>
      <c r="E55" s="29">
        <f t="shared" si="3"/>
        <v>45</v>
      </c>
      <c r="F55" s="29">
        <f t="shared" si="3"/>
        <v>311</v>
      </c>
      <c r="G55" s="29">
        <f t="shared" si="3"/>
        <v>377</v>
      </c>
      <c r="H55" s="29">
        <f t="shared" si="3"/>
        <v>405</v>
      </c>
      <c r="I55" s="29">
        <f t="shared" si="3"/>
        <v>77</v>
      </c>
      <c r="J55" s="29">
        <f t="shared" si="3"/>
        <v>14.5</v>
      </c>
      <c r="K55" s="29">
        <f t="shared" si="3"/>
        <v>277</v>
      </c>
      <c r="L55" s="29">
        <f t="shared" si="3"/>
        <v>21.5</v>
      </c>
      <c r="M55" s="29">
        <f t="shared" si="3"/>
        <v>401</v>
      </c>
      <c r="N55" s="29">
        <f t="shared" si="3"/>
        <v>28</v>
      </c>
      <c r="O55" s="29">
        <f t="shared" si="3"/>
        <v>537</v>
      </c>
    </row>
    <row r="56" spans="1:15" ht="15" customHeight="1">
      <c r="A56" s="16" t="s">
        <v>62</v>
      </c>
      <c r="B56" s="15"/>
      <c r="C56" s="29"/>
      <c r="D56" s="30"/>
      <c r="E56" s="31"/>
      <c r="F56" s="32"/>
      <c r="G56" s="33"/>
      <c r="H56" s="32"/>
      <c r="I56" s="33"/>
      <c r="J56" s="33"/>
      <c r="K56" s="28"/>
      <c r="L56" s="28"/>
      <c r="M56" s="28"/>
      <c r="N56" s="28"/>
      <c r="O56" s="28"/>
    </row>
    <row r="57" spans="1:15" ht="15" customHeight="1">
      <c r="A57" s="16"/>
      <c r="B57" s="1" t="s">
        <v>25</v>
      </c>
      <c r="C57" s="36">
        <f aca="true" t="shared" si="4" ref="C57:C66">SUM(J57+L57+N57)</f>
        <v>1</v>
      </c>
      <c r="D57" s="90">
        <f>SUM(E57:I57)</f>
        <v>17</v>
      </c>
      <c r="E57" s="90">
        <v>2</v>
      </c>
      <c r="F57" s="92">
        <v>2</v>
      </c>
      <c r="G57" s="90">
        <v>5</v>
      </c>
      <c r="H57" s="92">
        <v>5</v>
      </c>
      <c r="I57" s="90">
        <v>3</v>
      </c>
      <c r="J57" s="90">
        <v>0.25</v>
      </c>
      <c r="K57" s="91">
        <v>4</v>
      </c>
      <c r="L57" s="91">
        <v>0.25</v>
      </c>
      <c r="M57" s="91">
        <v>5</v>
      </c>
      <c r="N57" s="91">
        <v>0.5</v>
      </c>
      <c r="O57" s="91">
        <v>8</v>
      </c>
    </row>
    <row r="58" spans="1:15" ht="15" customHeight="1">
      <c r="A58" s="16"/>
      <c r="B58" s="1" t="s">
        <v>26</v>
      </c>
      <c r="C58" s="36">
        <f t="shared" si="4"/>
        <v>1</v>
      </c>
      <c r="D58" s="90">
        <f>SUM(E58:I58)</f>
        <v>21</v>
      </c>
      <c r="E58" s="90">
        <v>1</v>
      </c>
      <c r="F58" s="92">
        <v>4</v>
      </c>
      <c r="G58" s="90">
        <v>6</v>
      </c>
      <c r="H58" s="92">
        <v>7</v>
      </c>
      <c r="I58" s="90">
        <v>3</v>
      </c>
      <c r="J58" s="90">
        <v>0.25</v>
      </c>
      <c r="K58" s="91">
        <v>5</v>
      </c>
      <c r="L58" s="91">
        <v>0.25</v>
      </c>
      <c r="M58" s="91">
        <v>6</v>
      </c>
      <c r="N58" s="91">
        <v>0.5</v>
      </c>
      <c r="O58" s="91">
        <v>10</v>
      </c>
    </row>
    <row r="59" spans="1:15" ht="15" customHeight="1">
      <c r="A59" s="1"/>
      <c r="B59" s="1" t="s">
        <v>27</v>
      </c>
      <c r="C59" s="36">
        <f t="shared" si="4"/>
        <v>1</v>
      </c>
      <c r="D59" s="90">
        <f>SUM(E59:I59)</f>
        <v>11</v>
      </c>
      <c r="E59" s="90">
        <v>3</v>
      </c>
      <c r="F59" s="90">
        <v>3</v>
      </c>
      <c r="G59" s="90">
        <v>3</v>
      </c>
      <c r="H59" s="90">
        <v>1</v>
      </c>
      <c r="I59" s="90">
        <v>1</v>
      </c>
      <c r="J59" s="91">
        <v>0.5</v>
      </c>
      <c r="K59" s="91">
        <v>6</v>
      </c>
      <c r="L59" s="91">
        <v>0.25</v>
      </c>
      <c r="M59" s="91">
        <v>3</v>
      </c>
      <c r="N59" s="91">
        <v>0.25</v>
      </c>
      <c r="O59" s="91">
        <v>2</v>
      </c>
    </row>
    <row r="60" spans="1:15" ht="15" customHeight="1">
      <c r="A60" s="1"/>
      <c r="B60" s="1" t="s">
        <v>28</v>
      </c>
      <c r="C60" s="36">
        <f>SUM(J60+L60+N60)</f>
        <v>1</v>
      </c>
      <c r="D60" s="90">
        <f>SUM(E60:I60)</f>
        <v>15</v>
      </c>
      <c r="E60" s="90">
        <v>2</v>
      </c>
      <c r="F60" s="90">
        <v>3</v>
      </c>
      <c r="G60" s="90">
        <v>4</v>
      </c>
      <c r="H60" s="90">
        <v>6</v>
      </c>
      <c r="I60" s="90">
        <v>0</v>
      </c>
      <c r="J60" s="91">
        <v>0.25</v>
      </c>
      <c r="K60" s="91">
        <v>5</v>
      </c>
      <c r="L60" s="91">
        <v>0.25</v>
      </c>
      <c r="M60" s="91">
        <v>4</v>
      </c>
      <c r="N60" s="91">
        <v>0.5</v>
      </c>
      <c r="O60" s="91">
        <v>6</v>
      </c>
    </row>
    <row r="61" spans="1:15" ht="15" customHeight="1">
      <c r="A61" s="20"/>
      <c r="B61" s="1" t="s">
        <v>112</v>
      </c>
      <c r="C61" s="36">
        <f t="shared" si="4"/>
        <v>1</v>
      </c>
      <c r="D61" s="90">
        <f>SUM(E61:I61)</f>
        <v>11</v>
      </c>
      <c r="E61" s="90">
        <v>1</v>
      </c>
      <c r="F61" s="90">
        <v>2</v>
      </c>
      <c r="G61" s="90">
        <v>4</v>
      </c>
      <c r="H61" s="90">
        <v>4</v>
      </c>
      <c r="I61" s="90">
        <v>0</v>
      </c>
      <c r="J61" s="91">
        <v>0.25</v>
      </c>
      <c r="K61" s="91">
        <v>3</v>
      </c>
      <c r="L61" s="91">
        <v>0.25</v>
      </c>
      <c r="M61" s="91">
        <v>4</v>
      </c>
      <c r="N61" s="91">
        <v>0.5</v>
      </c>
      <c r="O61" s="91">
        <v>4</v>
      </c>
    </row>
    <row r="62" spans="1:15" ht="15" customHeight="1">
      <c r="A62" s="1" t="s">
        <v>64</v>
      </c>
      <c r="B62" s="1"/>
      <c r="C62" s="29"/>
      <c r="D62" s="30"/>
      <c r="E62" s="30"/>
      <c r="F62" s="28"/>
      <c r="G62" s="28"/>
      <c r="H62" s="28"/>
      <c r="I62" s="28"/>
      <c r="J62" s="28"/>
      <c r="K62" s="28"/>
      <c r="L62" s="28"/>
      <c r="M62" s="28"/>
      <c r="N62" s="28"/>
      <c r="O62" s="28"/>
    </row>
    <row r="63" spans="1:16" ht="15" customHeight="1">
      <c r="A63" s="1" t="s">
        <v>63</v>
      </c>
      <c r="B63" s="1" t="s">
        <v>29</v>
      </c>
      <c r="C63" s="36">
        <f t="shared" si="4"/>
        <v>2</v>
      </c>
      <c r="D63" s="90">
        <f>SUM(E63:I63)</f>
        <v>26</v>
      </c>
      <c r="E63" s="90"/>
      <c r="F63" s="91">
        <v>9</v>
      </c>
      <c r="G63" s="91">
        <v>11</v>
      </c>
      <c r="H63" s="91">
        <v>6</v>
      </c>
      <c r="I63" s="91">
        <v>0</v>
      </c>
      <c r="J63" s="91">
        <v>1</v>
      </c>
      <c r="K63" s="91">
        <v>9</v>
      </c>
      <c r="L63" s="91">
        <v>0.5</v>
      </c>
      <c r="M63" s="91">
        <v>11</v>
      </c>
      <c r="N63" s="91">
        <v>0.5</v>
      </c>
      <c r="O63" s="91">
        <v>6</v>
      </c>
      <c r="P63" s="23"/>
    </row>
    <row r="64" spans="1:15" ht="15" customHeight="1">
      <c r="A64" s="1"/>
      <c r="B64" s="1" t="s">
        <v>30</v>
      </c>
      <c r="C64" s="36">
        <f t="shared" si="4"/>
        <v>1</v>
      </c>
      <c r="D64" s="90">
        <f>SUM(E64:I64)</f>
        <v>14</v>
      </c>
      <c r="E64" s="90"/>
      <c r="F64" s="91">
        <v>3</v>
      </c>
      <c r="G64" s="91">
        <v>5</v>
      </c>
      <c r="H64" s="91">
        <v>6</v>
      </c>
      <c r="I64" s="91">
        <v>0</v>
      </c>
      <c r="J64" s="91">
        <v>0.25</v>
      </c>
      <c r="K64" s="91">
        <v>3</v>
      </c>
      <c r="L64" s="91">
        <v>0.25</v>
      </c>
      <c r="M64" s="91">
        <v>5</v>
      </c>
      <c r="N64" s="91">
        <v>0.5</v>
      </c>
      <c r="O64" s="91">
        <v>6</v>
      </c>
    </row>
    <row r="65" spans="1:15" ht="15" customHeight="1">
      <c r="A65" s="1"/>
      <c r="B65" s="1" t="s">
        <v>31</v>
      </c>
      <c r="C65" s="36">
        <f t="shared" si="4"/>
        <v>1</v>
      </c>
      <c r="D65" s="90">
        <f>SUM(E65:I65)</f>
        <v>12</v>
      </c>
      <c r="E65" s="90">
        <v>3</v>
      </c>
      <c r="F65" s="91">
        <v>2</v>
      </c>
      <c r="G65" s="91">
        <v>5</v>
      </c>
      <c r="H65" s="91">
        <v>2</v>
      </c>
      <c r="I65" s="91">
        <v>0</v>
      </c>
      <c r="J65" s="91">
        <v>0.25</v>
      </c>
      <c r="K65" s="91">
        <v>5</v>
      </c>
      <c r="L65" s="91">
        <v>0.5</v>
      </c>
      <c r="M65" s="91">
        <v>5</v>
      </c>
      <c r="N65" s="91">
        <v>0.25</v>
      </c>
      <c r="O65" s="91">
        <v>2</v>
      </c>
    </row>
    <row r="66" spans="1:16" ht="15" customHeight="1">
      <c r="A66" s="1"/>
      <c r="B66" s="1" t="s">
        <v>32</v>
      </c>
      <c r="C66" s="36">
        <f t="shared" si="4"/>
        <v>1</v>
      </c>
      <c r="D66" s="90">
        <f>SUM(E66:I66)</f>
        <v>11</v>
      </c>
      <c r="E66" s="90"/>
      <c r="F66" s="91">
        <v>3</v>
      </c>
      <c r="G66" s="91">
        <v>3</v>
      </c>
      <c r="H66" s="91">
        <v>5</v>
      </c>
      <c r="I66" s="91">
        <v>0</v>
      </c>
      <c r="J66" s="91">
        <v>0.25</v>
      </c>
      <c r="K66" s="91">
        <v>3</v>
      </c>
      <c r="L66" s="91">
        <v>0.25</v>
      </c>
      <c r="M66" s="91">
        <v>3</v>
      </c>
      <c r="N66" s="91">
        <v>0.5</v>
      </c>
      <c r="O66" s="91">
        <v>5</v>
      </c>
      <c r="P66" s="37" t="s">
        <v>91</v>
      </c>
    </row>
    <row r="67" spans="1:15" ht="15" customHeight="1">
      <c r="A67" s="117" t="s">
        <v>8</v>
      </c>
      <c r="B67" s="121"/>
      <c r="C67" s="36">
        <f aca="true" t="shared" si="5" ref="C67:O67">SUM(C56:C66)</f>
        <v>10</v>
      </c>
      <c r="D67" s="36">
        <f t="shared" si="5"/>
        <v>138</v>
      </c>
      <c r="E67" s="36">
        <f t="shared" si="5"/>
        <v>12</v>
      </c>
      <c r="F67" s="36">
        <f t="shared" si="5"/>
        <v>31</v>
      </c>
      <c r="G67" s="36">
        <f t="shared" si="5"/>
        <v>46</v>
      </c>
      <c r="H67" s="36">
        <f t="shared" si="5"/>
        <v>42</v>
      </c>
      <c r="I67" s="36">
        <f t="shared" si="5"/>
        <v>7</v>
      </c>
      <c r="J67" s="36">
        <f t="shared" si="5"/>
        <v>3.25</v>
      </c>
      <c r="K67" s="36">
        <f t="shared" si="5"/>
        <v>43</v>
      </c>
      <c r="L67" s="36">
        <f t="shared" si="5"/>
        <v>2.75</v>
      </c>
      <c r="M67" s="36">
        <f t="shared" si="5"/>
        <v>46</v>
      </c>
      <c r="N67" s="36">
        <f t="shared" si="5"/>
        <v>4</v>
      </c>
      <c r="O67" s="36">
        <f t="shared" si="5"/>
        <v>49</v>
      </c>
    </row>
    <row r="68" spans="1:15" ht="21.75" customHeight="1">
      <c r="A68" s="117"/>
      <c r="B68" s="121"/>
      <c r="C68" s="29"/>
      <c r="D68" s="29"/>
      <c r="E68" s="29"/>
      <c r="F68" s="29"/>
      <c r="G68" s="29"/>
      <c r="H68" s="29"/>
      <c r="I68" s="29"/>
      <c r="J68" s="29"/>
      <c r="K68" s="28"/>
      <c r="L68" s="28"/>
      <c r="M68" s="28"/>
      <c r="N68" s="28"/>
      <c r="O68" s="28"/>
    </row>
    <row r="69" spans="1:15" ht="15" customHeight="1" thickBot="1">
      <c r="A69" s="11"/>
      <c r="B69" s="12"/>
      <c r="C69" s="34"/>
      <c r="D69" s="34"/>
      <c r="E69" s="34"/>
      <c r="F69" s="34"/>
      <c r="G69" s="34"/>
      <c r="H69" s="34"/>
      <c r="I69" s="34"/>
      <c r="J69" s="34"/>
      <c r="K69" s="35"/>
      <c r="L69" s="35"/>
      <c r="M69" s="35"/>
      <c r="N69" s="35"/>
      <c r="O69" s="35"/>
    </row>
    <row r="70" spans="1:15" ht="15" customHeight="1">
      <c r="A70" s="17" t="s">
        <v>2</v>
      </c>
      <c r="B70" s="9" t="s">
        <v>1</v>
      </c>
      <c r="C70" s="115" t="s">
        <v>91</v>
      </c>
      <c r="D70" s="116"/>
      <c r="E70" s="40"/>
      <c r="F70" s="41">
        <v>3</v>
      </c>
      <c r="G70" s="41">
        <v>4</v>
      </c>
      <c r="H70" s="41">
        <v>5</v>
      </c>
      <c r="I70" s="41">
        <v>6</v>
      </c>
      <c r="J70" s="122" t="s">
        <v>37</v>
      </c>
      <c r="K70" s="110"/>
      <c r="L70" s="122" t="s">
        <v>38</v>
      </c>
      <c r="M70" s="124"/>
      <c r="N70" s="122" t="s">
        <v>39</v>
      </c>
      <c r="O70" s="124"/>
    </row>
    <row r="71" spans="1:15" ht="15" customHeight="1">
      <c r="A71" s="22"/>
      <c r="B71" s="15" t="s">
        <v>0</v>
      </c>
      <c r="C71" s="42" t="s">
        <v>3</v>
      </c>
      <c r="D71" s="43" t="s">
        <v>4</v>
      </c>
      <c r="E71" s="43"/>
      <c r="F71" s="42" t="s">
        <v>6</v>
      </c>
      <c r="G71" s="43" t="s">
        <v>6</v>
      </c>
      <c r="H71" s="42" t="s">
        <v>6</v>
      </c>
      <c r="I71" s="43" t="s">
        <v>6</v>
      </c>
      <c r="J71" s="43" t="s">
        <v>3</v>
      </c>
      <c r="K71" s="43" t="s">
        <v>4</v>
      </c>
      <c r="L71" s="43" t="s">
        <v>3</v>
      </c>
      <c r="M71" s="43" t="s">
        <v>4</v>
      </c>
      <c r="N71" s="43" t="s">
        <v>3</v>
      </c>
      <c r="O71" s="43" t="s">
        <v>4</v>
      </c>
    </row>
    <row r="72" spans="1:15" ht="15" customHeight="1">
      <c r="A72" s="1" t="s">
        <v>36</v>
      </c>
      <c r="B72" s="1"/>
      <c r="C72" s="97">
        <v>1</v>
      </c>
      <c r="D72" s="98">
        <f>SUM(E72:I72)</f>
        <v>6</v>
      </c>
      <c r="E72" s="98"/>
      <c r="F72" s="99"/>
      <c r="G72" s="99">
        <v>0</v>
      </c>
      <c r="H72" s="99">
        <v>5</v>
      </c>
      <c r="I72" s="99">
        <v>1</v>
      </c>
      <c r="J72" s="84"/>
      <c r="K72" s="84"/>
      <c r="L72" s="84"/>
      <c r="M72" s="84"/>
      <c r="N72" s="84"/>
      <c r="O72" s="84"/>
    </row>
    <row r="73" spans="1:15" s="6" customFormat="1" ht="21.75" customHeight="1">
      <c r="A73" s="4"/>
      <c r="B73" s="4"/>
      <c r="C73" s="64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mergeCells count="17">
    <mergeCell ref="J70:K70"/>
    <mergeCell ref="L70:M70"/>
    <mergeCell ref="N70:O70"/>
    <mergeCell ref="H3:H4"/>
    <mergeCell ref="I3:I4"/>
    <mergeCell ref="L3:M3"/>
    <mergeCell ref="N3:O3"/>
    <mergeCell ref="A52:A53"/>
    <mergeCell ref="C70:D70"/>
    <mergeCell ref="A55:B55"/>
    <mergeCell ref="A1:J1"/>
    <mergeCell ref="C3:D3"/>
    <mergeCell ref="A67:B67"/>
    <mergeCell ref="A68:B68"/>
    <mergeCell ref="J3:K3"/>
    <mergeCell ref="F3:F4"/>
    <mergeCell ref="G3:G4"/>
  </mergeCells>
  <printOptions horizontalCentered="1"/>
  <pageMargins left="0.5" right="0" top="0.393700787401575" bottom="0.196850393700787" header="0.511811023622047" footer="0.118110236220472"/>
  <pageSetup horizontalDpi="600" verticalDpi="600" orientation="landscape" paperSize="9" scale="78" r:id="rId3"/>
  <headerFooter alignWithMargins="0"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view="pageBreakPreview" zoomScale="75" zoomScaleNormal="75" zoomScaleSheetLayoutView="75" workbookViewId="0" topLeftCell="A1">
      <selection activeCell="F20" sqref="F20"/>
    </sheetView>
  </sheetViews>
  <sheetFormatPr defaultColWidth="9.140625" defaultRowHeight="12.75"/>
  <cols>
    <col min="1" max="1" width="49.421875" style="0" customWidth="1"/>
    <col min="2" max="2" width="46.140625" style="0" customWidth="1"/>
    <col min="3" max="3" width="7.28125" style="0" customWidth="1"/>
    <col min="4" max="5" width="8.00390625" style="0" customWidth="1"/>
    <col min="6" max="6" width="7.8515625" style="0" customWidth="1"/>
    <col min="7" max="8" width="6.8515625" style="0" customWidth="1"/>
    <col min="9" max="9" width="6.57421875" style="0" customWidth="1"/>
    <col min="10" max="10" width="5.7109375" style="0" customWidth="1"/>
    <col min="11" max="11" width="6.28125" style="0" customWidth="1"/>
    <col min="12" max="12" width="5.7109375" style="0" customWidth="1"/>
    <col min="13" max="13" width="6.57421875" style="0" customWidth="1"/>
    <col min="14" max="15" width="6.28125" style="0" customWidth="1"/>
  </cols>
  <sheetData>
    <row r="1" spans="1:15" ht="28.5" customHeight="1" thickBot="1">
      <c r="A1" s="126" t="s">
        <v>133</v>
      </c>
      <c r="B1" s="126"/>
      <c r="C1" s="126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</row>
    <row r="2" spans="1:15" ht="26.25" customHeight="1" thickBot="1">
      <c r="A2" s="10" t="s">
        <v>2</v>
      </c>
      <c r="B2" s="9" t="s">
        <v>1</v>
      </c>
      <c r="C2" s="115" t="s">
        <v>5</v>
      </c>
      <c r="D2" s="116"/>
      <c r="E2" s="27" t="s">
        <v>103</v>
      </c>
      <c r="F2" s="111" t="s">
        <v>97</v>
      </c>
      <c r="G2" s="111" t="s">
        <v>98</v>
      </c>
      <c r="H2" s="111" t="s">
        <v>99</v>
      </c>
      <c r="I2" s="111" t="s">
        <v>100</v>
      </c>
      <c r="J2" s="122" t="s">
        <v>37</v>
      </c>
      <c r="K2" s="110"/>
      <c r="L2" s="122" t="s">
        <v>38</v>
      </c>
      <c r="M2" s="124"/>
      <c r="N2" s="122" t="s">
        <v>39</v>
      </c>
      <c r="O2" s="124"/>
    </row>
    <row r="3" spans="1:15" ht="18.75" customHeight="1" thickBot="1">
      <c r="A3" s="8"/>
      <c r="B3" s="7" t="s">
        <v>0</v>
      </c>
      <c r="C3" s="18" t="s">
        <v>3</v>
      </c>
      <c r="D3" s="19" t="s">
        <v>4</v>
      </c>
      <c r="E3" s="19" t="s">
        <v>104</v>
      </c>
      <c r="F3" s="112"/>
      <c r="G3" s="123"/>
      <c r="H3" s="123"/>
      <c r="I3" s="125"/>
      <c r="J3" s="19" t="s">
        <v>3</v>
      </c>
      <c r="K3" s="19" t="s">
        <v>4</v>
      </c>
      <c r="L3" s="19" t="s">
        <v>3</v>
      </c>
      <c r="M3" s="19" t="s">
        <v>4</v>
      </c>
      <c r="N3" s="19" t="s">
        <v>3</v>
      </c>
      <c r="O3" s="19" t="s">
        <v>4</v>
      </c>
    </row>
    <row r="4" spans="1:15" ht="15" customHeight="1">
      <c r="A4" s="1" t="s">
        <v>94</v>
      </c>
      <c r="B4" s="15"/>
      <c r="C4" s="38"/>
      <c r="D4" s="31"/>
      <c r="E4" s="31"/>
      <c r="F4" s="38"/>
      <c r="G4" s="31"/>
      <c r="H4" s="38"/>
      <c r="I4" s="31"/>
      <c r="J4" s="31"/>
      <c r="K4" s="39"/>
      <c r="L4" s="39"/>
      <c r="M4" s="39"/>
      <c r="N4" s="39"/>
      <c r="O4" s="39"/>
    </row>
    <row r="5" spans="1:15" ht="15" customHeight="1">
      <c r="A5" s="25"/>
      <c r="B5" s="1" t="s">
        <v>108</v>
      </c>
      <c r="C5" s="36">
        <f>SUM(J5+L5+N5)</f>
        <v>4</v>
      </c>
      <c r="D5" s="90">
        <f>SUM(E5:I5)</f>
        <v>101</v>
      </c>
      <c r="E5" s="90"/>
      <c r="F5" s="92">
        <v>20</v>
      </c>
      <c r="G5" s="90">
        <v>25</v>
      </c>
      <c r="H5" s="92">
        <v>44</v>
      </c>
      <c r="I5" s="90">
        <v>12</v>
      </c>
      <c r="J5" s="90">
        <v>1</v>
      </c>
      <c r="K5" s="91">
        <v>20</v>
      </c>
      <c r="L5" s="91">
        <v>1</v>
      </c>
      <c r="M5" s="91">
        <v>25</v>
      </c>
      <c r="N5" s="91">
        <v>2</v>
      </c>
      <c r="O5" s="91">
        <v>56</v>
      </c>
    </row>
    <row r="6" spans="1:15" ht="15" customHeight="1">
      <c r="A6" s="1" t="s">
        <v>95</v>
      </c>
      <c r="B6" s="15"/>
      <c r="C6" s="29"/>
      <c r="D6" s="31"/>
      <c r="E6" s="31"/>
      <c r="F6" s="38"/>
      <c r="G6" s="31"/>
      <c r="H6" s="38"/>
      <c r="I6" s="31"/>
      <c r="J6" s="31"/>
      <c r="K6" s="28"/>
      <c r="L6" s="28"/>
      <c r="M6" s="28"/>
      <c r="N6" s="28"/>
      <c r="O6" s="28"/>
    </row>
    <row r="7" spans="1:15" ht="15" customHeight="1">
      <c r="A7" s="25"/>
      <c r="B7" s="1" t="s">
        <v>68</v>
      </c>
      <c r="C7" s="36">
        <f>SUM(J7+L7+N7)</f>
        <v>4</v>
      </c>
      <c r="D7" s="90">
        <f>SUM(E7:I7)</f>
        <v>88</v>
      </c>
      <c r="E7" s="90">
        <v>20</v>
      </c>
      <c r="F7" s="92">
        <v>21</v>
      </c>
      <c r="G7" s="90">
        <v>23</v>
      </c>
      <c r="H7" s="92">
        <v>24</v>
      </c>
      <c r="I7" s="90">
        <v>0</v>
      </c>
      <c r="J7" s="90">
        <v>2</v>
      </c>
      <c r="K7" s="91">
        <v>40</v>
      </c>
      <c r="L7" s="91">
        <v>1</v>
      </c>
      <c r="M7" s="91">
        <v>24</v>
      </c>
      <c r="N7" s="91">
        <v>1</v>
      </c>
      <c r="O7" s="91">
        <v>24</v>
      </c>
    </row>
    <row r="8" spans="1:15" ht="15" customHeight="1">
      <c r="A8" s="1" t="s">
        <v>96</v>
      </c>
      <c r="B8" s="1"/>
      <c r="C8" s="29"/>
      <c r="D8" s="30"/>
      <c r="E8" s="30"/>
      <c r="F8" s="30"/>
      <c r="G8" s="30"/>
      <c r="H8" s="30"/>
      <c r="I8" s="30"/>
      <c r="J8" s="30"/>
      <c r="K8" s="28"/>
      <c r="L8" s="28"/>
      <c r="M8" s="28"/>
      <c r="N8" s="28"/>
      <c r="O8" s="28"/>
    </row>
    <row r="9" spans="1:16" ht="15" customHeight="1">
      <c r="A9" s="2"/>
      <c r="B9" s="1" t="s">
        <v>69</v>
      </c>
      <c r="C9" s="36">
        <f>SUM(J9+L9+N9)</f>
        <v>7</v>
      </c>
      <c r="D9" s="90">
        <f>SUM(E9:I9)</f>
        <v>138</v>
      </c>
      <c r="E9" s="90"/>
      <c r="F9" s="90">
        <v>40</v>
      </c>
      <c r="G9" s="90">
        <v>52</v>
      </c>
      <c r="H9" s="90">
        <v>46</v>
      </c>
      <c r="I9" s="90">
        <v>0</v>
      </c>
      <c r="J9" s="90">
        <v>2</v>
      </c>
      <c r="K9" s="91">
        <v>40</v>
      </c>
      <c r="L9" s="91">
        <v>3</v>
      </c>
      <c r="M9" s="91">
        <v>52</v>
      </c>
      <c r="N9" s="91">
        <v>2</v>
      </c>
      <c r="O9" s="91">
        <v>46</v>
      </c>
      <c r="P9" s="37"/>
    </row>
    <row r="10" spans="1:15" ht="15" customHeight="1">
      <c r="A10" s="1" t="s">
        <v>33</v>
      </c>
      <c r="B10" s="1"/>
      <c r="C10" s="29"/>
      <c r="D10" s="30"/>
      <c r="E10" s="30"/>
      <c r="F10" s="30"/>
      <c r="G10" s="30"/>
      <c r="H10" s="30"/>
      <c r="I10" s="30"/>
      <c r="J10" s="30"/>
      <c r="K10" s="28"/>
      <c r="L10" s="28"/>
      <c r="M10" s="28"/>
      <c r="N10" s="28"/>
      <c r="O10" s="28"/>
    </row>
    <row r="11" spans="1:16" ht="15" customHeight="1">
      <c r="A11" s="2"/>
      <c r="B11" s="1" t="s">
        <v>70</v>
      </c>
      <c r="C11" s="36">
        <f aca="true" t="shared" si="0" ref="C11:C20">SUM(J11+L11+N11)</f>
        <v>4</v>
      </c>
      <c r="D11" s="90">
        <f aca="true" t="shared" si="1" ref="D11:D20">SUM(E11:I11)</f>
        <v>90</v>
      </c>
      <c r="E11" s="90"/>
      <c r="F11" s="90">
        <v>20</v>
      </c>
      <c r="G11" s="90">
        <v>16</v>
      </c>
      <c r="H11" s="90">
        <v>30</v>
      </c>
      <c r="I11" s="90">
        <v>24</v>
      </c>
      <c r="J11" s="90">
        <v>1</v>
      </c>
      <c r="K11" s="91">
        <v>20</v>
      </c>
      <c r="L11" s="91">
        <v>1</v>
      </c>
      <c r="M11" s="91">
        <v>28</v>
      </c>
      <c r="N11" s="91">
        <v>2</v>
      </c>
      <c r="O11" s="91">
        <v>42</v>
      </c>
      <c r="P11" s="37"/>
    </row>
    <row r="12" spans="1:15" ht="15" customHeight="1">
      <c r="A12" s="1" t="s">
        <v>71</v>
      </c>
      <c r="B12" s="1"/>
      <c r="C12" s="36">
        <f t="shared" si="0"/>
        <v>6</v>
      </c>
      <c r="D12" s="90">
        <f t="shared" si="1"/>
        <v>133</v>
      </c>
      <c r="E12" s="90">
        <v>0</v>
      </c>
      <c r="F12" s="90">
        <v>60</v>
      </c>
      <c r="G12" s="90">
        <v>23</v>
      </c>
      <c r="H12" s="90">
        <v>46</v>
      </c>
      <c r="I12" s="90">
        <v>4</v>
      </c>
      <c r="J12" s="90">
        <v>3</v>
      </c>
      <c r="K12" s="91">
        <v>60</v>
      </c>
      <c r="L12" s="91">
        <v>1</v>
      </c>
      <c r="M12" s="91">
        <v>23</v>
      </c>
      <c r="N12" s="91">
        <v>2</v>
      </c>
      <c r="O12" s="91">
        <v>50</v>
      </c>
    </row>
    <row r="13" spans="1:16" ht="15" customHeight="1">
      <c r="A13" s="1"/>
      <c r="B13" s="1" t="s">
        <v>106</v>
      </c>
      <c r="C13" s="36">
        <f>SUM(J13+L13+N13)</f>
        <v>2</v>
      </c>
      <c r="D13" s="90">
        <f>SUM(E13:I13)</f>
        <v>45</v>
      </c>
      <c r="E13" s="90">
        <v>0</v>
      </c>
      <c r="F13" s="90">
        <v>5</v>
      </c>
      <c r="G13" s="90">
        <v>34</v>
      </c>
      <c r="H13" s="90">
        <v>6</v>
      </c>
      <c r="I13" s="90">
        <v>0</v>
      </c>
      <c r="J13" s="90">
        <v>1</v>
      </c>
      <c r="K13" s="91">
        <v>20</v>
      </c>
      <c r="L13" s="91">
        <v>0</v>
      </c>
      <c r="M13" s="91">
        <v>0</v>
      </c>
      <c r="N13" s="91">
        <v>1</v>
      </c>
      <c r="O13" s="91">
        <v>25</v>
      </c>
      <c r="P13" s="37"/>
    </row>
    <row r="14" spans="1:15" ht="15" customHeight="1">
      <c r="A14" s="1" t="s">
        <v>72</v>
      </c>
      <c r="B14" s="1"/>
      <c r="C14" s="36">
        <f t="shared" si="0"/>
        <v>8</v>
      </c>
      <c r="D14" s="90">
        <f t="shared" si="1"/>
        <v>174</v>
      </c>
      <c r="E14" s="90">
        <v>0</v>
      </c>
      <c r="F14" s="90">
        <v>70</v>
      </c>
      <c r="G14" s="90">
        <v>44</v>
      </c>
      <c r="H14" s="90">
        <v>60</v>
      </c>
      <c r="I14" s="90">
        <v>0</v>
      </c>
      <c r="J14" s="90">
        <v>2</v>
      </c>
      <c r="K14" s="91">
        <v>40</v>
      </c>
      <c r="L14" s="91">
        <v>3</v>
      </c>
      <c r="M14" s="91">
        <v>68</v>
      </c>
      <c r="N14" s="91">
        <v>3</v>
      </c>
      <c r="O14" s="91">
        <v>66</v>
      </c>
    </row>
    <row r="15" spans="1:15" ht="15" customHeight="1">
      <c r="A15" s="1" t="s">
        <v>73</v>
      </c>
      <c r="B15" s="2"/>
      <c r="C15" s="36">
        <f t="shared" si="0"/>
        <v>4</v>
      </c>
      <c r="D15" s="90">
        <f t="shared" si="1"/>
        <v>96</v>
      </c>
      <c r="E15" s="90">
        <v>0</v>
      </c>
      <c r="F15" s="90">
        <v>20</v>
      </c>
      <c r="G15" s="90">
        <v>46</v>
      </c>
      <c r="H15" s="90">
        <v>30</v>
      </c>
      <c r="I15" s="90">
        <v>0</v>
      </c>
      <c r="J15" s="90">
        <v>1</v>
      </c>
      <c r="K15" s="91">
        <v>20</v>
      </c>
      <c r="L15" s="91">
        <v>2</v>
      </c>
      <c r="M15" s="91">
        <v>46</v>
      </c>
      <c r="N15" s="91">
        <v>1</v>
      </c>
      <c r="O15" s="91">
        <v>30</v>
      </c>
    </row>
    <row r="16" spans="1:16" ht="15" customHeight="1">
      <c r="A16" s="1"/>
      <c r="B16" s="1" t="s">
        <v>107</v>
      </c>
      <c r="C16" s="36">
        <f>SUM(J16+L16+N16)</f>
        <v>4</v>
      </c>
      <c r="D16" s="90">
        <f>SUM(E16:I16)</f>
        <v>95</v>
      </c>
      <c r="E16" s="90">
        <v>0</v>
      </c>
      <c r="F16" s="90">
        <v>20</v>
      </c>
      <c r="G16" s="90">
        <v>47</v>
      </c>
      <c r="H16" s="90">
        <v>28</v>
      </c>
      <c r="I16" s="90">
        <v>0</v>
      </c>
      <c r="J16" s="90">
        <v>1</v>
      </c>
      <c r="K16" s="91">
        <v>20</v>
      </c>
      <c r="L16" s="91">
        <v>2</v>
      </c>
      <c r="M16" s="91">
        <v>47</v>
      </c>
      <c r="N16" s="91">
        <v>1</v>
      </c>
      <c r="O16" s="91">
        <v>28</v>
      </c>
      <c r="P16" s="37"/>
    </row>
    <row r="17" spans="1:15" ht="15" customHeight="1">
      <c r="A17" s="1" t="s">
        <v>74</v>
      </c>
      <c r="B17" s="2"/>
      <c r="C17" s="36">
        <f t="shared" si="0"/>
        <v>5</v>
      </c>
      <c r="D17" s="90">
        <f t="shared" si="1"/>
        <v>100</v>
      </c>
      <c r="E17" s="90">
        <v>15</v>
      </c>
      <c r="F17" s="90">
        <v>25</v>
      </c>
      <c r="G17" s="90">
        <v>20</v>
      </c>
      <c r="H17" s="90">
        <v>36</v>
      </c>
      <c r="I17" s="90">
        <v>4</v>
      </c>
      <c r="J17" s="90">
        <v>2</v>
      </c>
      <c r="K17" s="91">
        <v>40</v>
      </c>
      <c r="L17" s="91">
        <v>1</v>
      </c>
      <c r="M17" s="91">
        <v>20</v>
      </c>
      <c r="N17" s="91">
        <v>2</v>
      </c>
      <c r="O17" s="91">
        <v>40</v>
      </c>
    </row>
    <row r="18" spans="1:15" ht="15" customHeight="1">
      <c r="A18" s="1" t="s">
        <v>75</v>
      </c>
      <c r="B18" s="1"/>
      <c r="C18" s="36">
        <f t="shared" si="0"/>
        <v>8</v>
      </c>
      <c r="D18" s="90">
        <f t="shared" si="1"/>
        <v>201</v>
      </c>
      <c r="E18" s="90">
        <v>25</v>
      </c>
      <c r="F18" s="90">
        <v>50</v>
      </c>
      <c r="G18" s="90">
        <v>51</v>
      </c>
      <c r="H18" s="90">
        <v>66</v>
      </c>
      <c r="I18" s="90">
        <v>9</v>
      </c>
      <c r="J18" s="90">
        <v>3</v>
      </c>
      <c r="K18" s="91">
        <v>60</v>
      </c>
      <c r="L18" s="91">
        <v>2</v>
      </c>
      <c r="M18" s="91">
        <v>66</v>
      </c>
      <c r="N18" s="91">
        <v>3</v>
      </c>
      <c r="O18" s="91">
        <v>75</v>
      </c>
    </row>
    <row r="19" spans="1:15" ht="15" customHeight="1">
      <c r="A19" s="1" t="s">
        <v>76</v>
      </c>
      <c r="B19" s="2"/>
      <c r="C19" s="36">
        <f t="shared" si="0"/>
        <v>4</v>
      </c>
      <c r="D19" s="90">
        <f t="shared" si="1"/>
        <v>95</v>
      </c>
      <c r="E19" s="90">
        <v>20</v>
      </c>
      <c r="F19" s="90">
        <v>26</v>
      </c>
      <c r="G19" s="90">
        <v>36</v>
      </c>
      <c r="H19" s="90">
        <v>13</v>
      </c>
      <c r="I19" s="90">
        <v>0</v>
      </c>
      <c r="J19" s="90">
        <v>1</v>
      </c>
      <c r="K19" s="91">
        <v>20</v>
      </c>
      <c r="L19" s="91">
        <v>1</v>
      </c>
      <c r="M19" s="91">
        <v>25</v>
      </c>
      <c r="N19" s="91">
        <v>2</v>
      </c>
      <c r="O19" s="91">
        <v>50</v>
      </c>
    </row>
    <row r="20" spans="1:15" ht="15" customHeight="1">
      <c r="A20" s="1" t="s">
        <v>77</v>
      </c>
      <c r="B20" s="2"/>
      <c r="C20" s="36">
        <f t="shared" si="0"/>
        <v>4</v>
      </c>
      <c r="D20" s="90">
        <f t="shared" si="1"/>
        <v>90</v>
      </c>
      <c r="E20" s="90">
        <v>0</v>
      </c>
      <c r="F20" s="90">
        <v>20</v>
      </c>
      <c r="G20" s="90">
        <v>23</v>
      </c>
      <c r="H20" s="90">
        <v>47</v>
      </c>
      <c r="I20" s="90">
        <v>0</v>
      </c>
      <c r="J20" s="90">
        <v>1</v>
      </c>
      <c r="K20" s="91">
        <v>20</v>
      </c>
      <c r="L20" s="91">
        <v>1</v>
      </c>
      <c r="M20" s="91">
        <v>23</v>
      </c>
      <c r="N20" s="91">
        <v>2</v>
      </c>
      <c r="O20" s="91">
        <v>47</v>
      </c>
    </row>
    <row r="21" spans="1:15" ht="15" customHeight="1">
      <c r="A21" s="1"/>
      <c r="B21" s="73" t="s">
        <v>136</v>
      </c>
      <c r="C21" s="36">
        <f>SUM(J21+L21+N21)</f>
        <v>4</v>
      </c>
      <c r="D21" s="90">
        <f>SUM(E21:I21)</f>
        <v>60</v>
      </c>
      <c r="E21" s="90">
        <v>0</v>
      </c>
      <c r="F21" s="90">
        <v>15</v>
      </c>
      <c r="G21" s="90">
        <v>30</v>
      </c>
      <c r="H21" s="90">
        <v>15</v>
      </c>
      <c r="I21" s="90">
        <v>0</v>
      </c>
      <c r="J21" s="90">
        <v>1</v>
      </c>
      <c r="K21" s="91">
        <v>15</v>
      </c>
      <c r="L21" s="91">
        <v>2</v>
      </c>
      <c r="M21" s="91">
        <v>30</v>
      </c>
      <c r="N21" s="91">
        <v>1</v>
      </c>
      <c r="O21" s="91">
        <v>15</v>
      </c>
    </row>
    <row r="22" spans="1:15" ht="15" customHeight="1">
      <c r="A22" s="1" t="s">
        <v>65</v>
      </c>
      <c r="B22" s="2"/>
      <c r="C22" s="36">
        <f>SUM(J22+L22+N22)</f>
        <v>4</v>
      </c>
      <c r="D22" s="90">
        <f>SUM(E22:I22)</f>
        <v>82</v>
      </c>
      <c r="E22" s="90">
        <v>4</v>
      </c>
      <c r="F22" s="90">
        <v>27</v>
      </c>
      <c r="G22" s="90">
        <v>33</v>
      </c>
      <c r="H22" s="90">
        <v>18</v>
      </c>
      <c r="I22" s="90">
        <v>0</v>
      </c>
      <c r="J22" s="90">
        <v>0</v>
      </c>
      <c r="K22" s="91">
        <v>0</v>
      </c>
      <c r="L22" s="91">
        <v>1</v>
      </c>
      <c r="M22" s="91">
        <v>22</v>
      </c>
      <c r="N22" s="91">
        <v>3</v>
      </c>
      <c r="O22" s="91">
        <v>60</v>
      </c>
    </row>
    <row r="23" spans="1:15" ht="15" customHeight="1">
      <c r="A23" s="21" t="s">
        <v>89</v>
      </c>
      <c r="B23" s="2"/>
      <c r="C23" s="29"/>
      <c r="D23" s="30"/>
      <c r="E23" s="30"/>
      <c r="F23" s="30"/>
      <c r="G23" s="30"/>
      <c r="H23" s="30"/>
      <c r="I23" s="30"/>
      <c r="J23" s="30"/>
      <c r="K23" s="28"/>
      <c r="L23" s="28"/>
      <c r="M23" s="28"/>
      <c r="N23" s="28"/>
      <c r="O23" s="28"/>
    </row>
    <row r="24" spans="1:15" ht="15" customHeight="1">
      <c r="A24" s="21"/>
      <c r="B24" s="1" t="s">
        <v>79</v>
      </c>
      <c r="C24" s="36">
        <f aca="true" t="shared" si="2" ref="C24:C29">SUM(J24+L24+N24)</f>
        <v>5</v>
      </c>
      <c r="D24" s="90">
        <f aca="true" t="shared" si="3" ref="D24:D29">SUM(E24:I24)</f>
        <v>106</v>
      </c>
      <c r="E24" s="90">
        <v>0</v>
      </c>
      <c r="F24" s="90">
        <v>20</v>
      </c>
      <c r="G24" s="90">
        <v>23</v>
      </c>
      <c r="H24" s="90">
        <v>63</v>
      </c>
      <c r="I24" s="90">
        <v>0</v>
      </c>
      <c r="J24" s="90">
        <v>1</v>
      </c>
      <c r="K24" s="91">
        <v>20</v>
      </c>
      <c r="L24" s="91">
        <v>1</v>
      </c>
      <c r="M24" s="91">
        <v>23</v>
      </c>
      <c r="N24" s="91">
        <v>3</v>
      </c>
      <c r="O24" s="91">
        <v>63</v>
      </c>
    </row>
    <row r="25" spans="1:15" ht="15" customHeight="1">
      <c r="A25" s="1" t="s">
        <v>78</v>
      </c>
      <c r="B25" s="2"/>
      <c r="C25" s="36">
        <f t="shared" si="2"/>
        <v>7</v>
      </c>
      <c r="D25" s="90">
        <f t="shared" si="3"/>
        <v>162</v>
      </c>
      <c r="E25" s="90">
        <v>0</v>
      </c>
      <c r="F25" s="90">
        <v>40</v>
      </c>
      <c r="G25" s="90">
        <v>45</v>
      </c>
      <c r="H25" s="90">
        <v>50</v>
      </c>
      <c r="I25" s="90">
        <v>27</v>
      </c>
      <c r="J25" s="90">
        <v>2</v>
      </c>
      <c r="K25" s="91">
        <v>40</v>
      </c>
      <c r="L25" s="91">
        <v>2</v>
      </c>
      <c r="M25" s="91">
        <v>45</v>
      </c>
      <c r="N25" s="91">
        <v>3</v>
      </c>
      <c r="O25" s="91">
        <v>77</v>
      </c>
    </row>
    <row r="26" spans="1:15" ht="15" customHeight="1">
      <c r="A26" s="1" t="s">
        <v>80</v>
      </c>
      <c r="B26" s="24"/>
      <c r="C26" s="36">
        <v>7</v>
      </c>
      <c r="D26" s="90">
        <f t="shared" si="3"/>
        <v>162</v>
      </c>
      <c r="E26" s="90">
        <v>0</v>
      </c>
      <c r="F26" s="90">
        <v>40</v>
      </c>
      <c r="G26" s="90">
        <v>46</v>
      </c>
      <c r="H26" s="90">
        <v>55</v>
      </c>
      <c r="I26" s="90">
        <v>21</v>
      </c>
      <c r="J26" s="90">
        <v>2</v>
      </c>
      <c r="K26" s="91">
        <v>40</v>
      </c>
      <c r="L26" s="91">
        <v>2</v>
      </c>
      <c r="M26" s="91">
        <v>46</v>
      </c>
      <c r="N26" s="91">
        <v>3</v>
      </c>
      <c r="O26" s="91">
        <v>76</v>
      </c>
    </row>
    <row r="27" spans="1:15" ht="15" customHeight="1">
      <c r="A27" s="1" t="s">
        <v>81</v>
      </c>
      <c r="B27" s="2"/>
      <c r="C27" s="36">
        <f t="shared" si="2"/>
        <v>7</v>
      </c>
      <c r="D27" s="90">
        <f t="shared" si="3"/>
        <v>166</v>
      </c>
      <c r="E27" s="90">
        <v>0</v>
      </c>
      <c r="F27" s="90">
        <v>40</v>
      </c>
      <c r="G27" s="90">
        <v>46</v>
      </c>
      <c r="H27" s="90">
        <v>80</v>
      </c>
      <c r="I27" s="90">
        <v>0</v>
      </c>
      <c r="J27" s="90">
        <v>2</v>
      </c>
      <c r="K27" s="91">
        <v>40</v>
      </c>
      <c r="L27" s="91">
        <v>2</v>
      </c>
      <c r="M27" s="91">
        <v>46</v>
      </c>
      <c r="N27" s="91">
        <v>3</v>
      </c>
      <c r="O27" s="91">
        <v>80</v>
      </c>
    </row>
    <row r="28" spans="1:15" ht="15" customHeight="1">
      <c r="A28" s="1" t="s">
        <v>82</v>
      </c>
      <c r="B28" s="2"/>
      <c r="C28" s="36">
        <f t="shared" si="2"/>
        <v>9</v>
      </c>
      <c r="D28" s="90">
        <f t="shared" si="3"/>
        <v>205</v>
      </c>
      <c r="E28" s="90">
        <v>0</v>
      </c>
      <c r="F28" s="90">
        <v>80</v>
      </c>
      <c r="G28" s="90">
        <v>50</v>
      </c>
      <c r="H28" s="90">
        <v>75</v>
      </c>
      <c r="I28" s="90">
        <v>0</v>
      </c>
      <c r="J28" s="90">
        <v>4</v>
      </c>
      <c r="K28" s="91">
        <v>80</v>
      </c>
      <c r="L28" s="91">
        <v>2</v>
      </c>
      <c r="M28" s="91">
        <v>50</v>
      </c>
      <c r="N28" s="91">
        <v>3</v>
      </c>
      <c r="O28" s="91">
        <v>75</v>
      </c>
    </row>
    <row r="29" spans="1:15" ht="15" customHeight="1">
      <c r="A29" s="1" t="s">
        <v>83</v>
      </c>
      <c r="B29" s="2"/>
      <c r="C29" s="36">
        <f t="shared" si="2"/>
        <v>6</v>
      </c>
      <c r="D29" s="90">
        <f t="shared" si="3"/>
        <v>135</v>
      </c>
      <c r="E29" s="90"/>
      <c r="F29" s="90">
        <v>30</v>
      </c>
      <c r="G29" s="90">
        <v>45</v>
      </c>
      <c r="H29" s="90">
        <v>54</v>
      </c>
      <c r="I29" s="90">
        <v>6</v>
      </c>
      <c r="J29" s="90">
        <v>2</v>
      </c>
      <c r="K29" s="91">
        <v>30</v>
      </c>
      <c r="L29" s="91">
        <v>2</v>
      </c>
      <c r="M29" s="91">
        <v>45</v>
      </c>
      <c r="N29" s="91">
        <v>2</v>
      </c>
      <c r="O29" s="91">
        <v>60</v>
      </c>
    </row>
    <row r="30" spans="1:16" ht="15" customHeight="1">
      <c r="A30" s="1" t="s">
        <v>85</v>
      </c>
      <c r="B30" s="1"/>
      <c r="C30" s="36">
        <f aca="true" t="shared" si="4" ref="C30:C37">SUM(J30+L30+N30)</f>
        <v>4</v>
      </c>
      <c r="D30" s="90">
        <f aca="true" t="shared" si="5" ref="D30:D37">SUM(E30:I30)</f>
        <v>92</v>
      </c>
      <c r="E30" s="90">
        <v>2</v>
      </c>
      <c r="F30" s="90">
        <v>18</v>
      </c>
      <c r="G30" s="90">
        <v>24</v>
      </c>
      <c r="H30" s="90">
        <v>40</v>
      </c>
      <c r="I30" s="90">
        <v>8</v>
      </c>
      <c r="J30" s="90">
        <v>1</v>
      </c>
      <c r="K30" s="91">
        <v>20</v>
      </c>
      <c r="L30" s="91">
        <v>1</v>
      </c>
      <c r="M30" s="91">
        <v>24</v>
      </c>
      <c r="N30" s="91">
        <v>2</v>
      </c>
      <c r="O30" s="91">
        <v>48</v>
      </c>
      <c r="P30" s="23"/>
    </row>
    <row r="31" spans="1:16" ht="15" customHeight="1">
      <c r="A31" s="1"/>
      <c r="B31" s="1" t="s">
        <v>90</v>
      </c>
      <c r="C31" s="36">
        <f t="shared" si="4"/>
        <v>4</v>
      </c>
      <c r="D31" s="90">
        <f t="shared" si="5"/>
        <v>83</v>
      </c>
      <c r="E31" s="90">
        <v>0</v>
      </c>
      <c r="F31" s="90">
        <v>20</v>
      </c>
      <c r="G31" s="90">
        <v>22</v>
      </c>
      <c r="H31" s="90">
        <v>35</v>
      </c>
      <c r="I31" s="90">
        <v>6</v>
      </c>
      <c r="J31" s="90">
        <v>1</v>
      </c>
      <c r="K31" s="91">
        <v>20</v>
      </c>
      <c r="L31" s="91">
        <v>1</v>
      </c>
      <c r="M31" s="91">
        <v>22</v>
      </c>
      <c r="N31" s="91">
        <v>2</v>
      </c>
      <c r="O31" s="91">
        <v>41</v>
      </c>
      <c r="P31" s="37"/>
    </row>
    <row r="32" spans="1:15" ht="15" customHeight="1">
      <c r="A32" s="1" t="s">
        <v>86</v>
      </c>
      <c r="B32" s="1"/>
      <c r="C32" s="36">
        <f t="shared" si="4"/>
        <v>5</v>
      </c>
      <c r="D32" s="90">
        <f t="shared" si="5"/>
        <v>108</v>
      </c>
      <c r="E32" s="90"/>
      <c r="F32" s="90">
        <v>30</v>
      </c>
      <c r="G32" s="90">
        <v>30</v>
      </c>
      <c r="H32" s="90">
        <v>30</v>
      </c>
      <c r="I32" s="90">
        <v>18</v>
      </c>
      <c r="J32" s="90">
        <v>2</v>
      </c>
      <c r="K32" s="91">
        <v>40</v>
      </c>
      <c r="L32" s="91">
        <v>2</v>
      </c>
      <c r="M32" s="91">
        <v>42</v>
      </c>
      <c r="N32" s="91">
        <v>1</v>
      </c>
      <c r="O32" s="91">
        <v>26</v>
      </c>
    </row>
    <row r="33" spans="1:15" ht="15" customHeight="1">
      <c r="A33" s="1" t="s">
        <v>87</v>
      </c>
      <c r="B33" s="1"/>
      <c r="C33" s="36">
        <f t="shared" si="4"/>
        <v>3</v>
      </c>
      <c r="D33" s="90">
        <f t="shared" si="5"/>
        <v>65</v>
      </c>
      <c r="E33" s="90"/>
      <c r="F33" s="90">
        <v>20</v>
      </c>
      <c r="G33" s="90">
        <v>21</v>
      </c>
      <c r="H33" s="90">
        <v>24</v>
      </c>
      <c r="I33" s="90">
        <v>0</v>
      </c>
      <c r="J33" s="90">
        <v>1</v>
      </c>
      <c r="K33" s="91">
        <v>20</v>
      </c>
      <c r="L33" s="91">
        <v>1</v>
      </c>
      <c r="M33" s="91">
        <v>21</v>
      </c>
      <c r="N33" s="91">
        <v>1</v>
      </c>
      <c r="O33" s="91">
        <v>24</v>
      </c>
    </row>
    <row r="34" spans="1:15" ht="15" customHeight="1">
      <c r="A34" s="1"/>
      <c r="B34" s="1" t="s">
        <v>88</v>
      </c>
      <c r="C34" s="36">
        <f>SUM(J34+L34+N34)</f>
        <v>4</v>
      </c>
      <c r="D34" s="90">
        <f>SUM(E34:I34)</f>
        <v>87</v>
      </c>
      <c r="E34" s="90"/>
      <c r="F34" s="90">
        <v>20</v>
      </c>
      <c r="G34" s="90">
        <v>44</v>
      </c>
      <c r="H34" s="90">
        <v>23</v>
      </c>
      <c r="I34" s="90">
        <v>0</v>
      </c>
      <c r="J34" s="90">
        <v>1</v>
      </c>
      <c r="K34" s="91">
        <v>20</v>
      </c>
      <c r="L34" s="91">
        <v>2</v>
      </c>
      <c r="M34" s="91">
        <v>44</v>
      </c>
      <c r="N34" s="91">
        <v>1</v>
      </c>
      <c r="O34" s="91">
        <v>23</v>
      </c>
    </row>
    <row r="35" spans="1:15" ht="15" customHeight="1">
      <c r="A35" s="1"/>
      <c r="B35" s="1" t="s">
        <v>84</v>
      </c>
      <c r="C35" s="36">
        <f>SUM(J35+L35+N35)</f>
        <v>4</v>
      </c>
      <c r="D35" s="90">
        <f>SUM(E35:I35)</f>
        <v>89</v>
      </c>
      <c r="E35" s="90">
        <v>0</v>
      </c>
      <c r="F35" s="90">
        <v>40</v>
      </c>
      <c r="G35" s="90">
        <v>24</v>
      </c>
      <c r="H35" s="90">
        <v>25</v>
      </c>
      <c r="I35" s="90">
        <v>0</v>
      </c>
      <c r="J35" s="90">
        <v>2</v>
      </c>
      <c r="K35" s="91">
        <v>40</v>
      </c>
      <c r="L35" s="91">
        <v>1</v>
      </c>
      <c r="M35" s="91">
        <v>24</v>
      </c>
      <c r="N35" s="91">
        <v>1</v>
      </c>
      <c r="O35" s="91">
        <v>25</v>
      </c>
    </row>
    <row r="36" spans="1:15" ht="15" customHeight="1">
      <c r="A36" s="1"/>
      <c r="B36" s="1"/>
      <c r="C36" s="29"/>
      <c r="D36" s="30"/>
      <c r="E36" s="30"/>
      <c r="F36" s="30"/>
      <c r="G36" s="30"/>
      <c r="H36" s="30"/>
      <c r="I36" s="30"/>
      <c r="J36" s="30"/>
      <c r="K36" s="28"/>
      <c r="L36" s="28"/>
      <c r="M36" s="28"/>
      <c r="N36" s="28"/>
      <c r="O36" s="28"/>
    </row>
    <row r="37" spans="1:15" ht="15" customHeight="1">
      <c r="A37" s="1" t="s">
        <v>34</v>
      </c>
      <c r="B37" s="1"/>
      <c r="C37" s="36">
        <f t="shared" si="4"/>
        <v>3</v>
      </c>
      <c r="D37" s="90">
        <f t="shared" si="5"/>
        <v>60</v>
      </c>
      <c r="E37" s="90">
        <v>0</v>
      </c>
      <c r="F37" s="90">
        <v>22</v>
      </c>
      <c r="G37" s="90">
        <v>23</v>
      </c>
      <c r="H37" s="90">
        <v>14</v>
      </c>
      <c r="I37" s="90">
        <v>1</v>
      </c>
      <c r="J37" s="90">
        <v>1</v>
      </c>
      <c r="K37" s="91">
        <v>20</v>
      </c>
      <c r="L37" s="91">
        <v>1</v>
      </c>
      <c r="M37" s="91">
        <v>20</v>
      </c>
      <c r="N37" s="91">
        <v>1</v>
      </c>
      <c r="O37" s="91">
        <v>20</v>
      </c>
    </row>
    <row r="38" spans="1:15" ht="18.75" customHeight="1">
      <c r="A38" s="128" t="s">
        <v>93</v>
      </c>
      <c r="B38" s="129"/>
      <c r="C38" s="36">
        <f aca="true" t="shared" si="6" ref="C38:J38">SUM(C4:C37)</f>
        <v>140</v>
      </c>
      <c r="D38" s="36">
        <f t="shared" si="6"/>
        <v>3108</v>
      </c>
      <c r="E38" s="36">
        <f t="shared" si="6"/>
        <v>86</v>
      </c>
      <c r="F38" s="36">
        <f t="shared" si="6"/>
        <v>859</v>
      </c>
      <c r="G38" s="36">
        <f t="shared" si="6"/>
        <v>946</v>
      </c>
      <c r="H38" s="36">
        <f t="shared" si="6"/>
        <v>1077</v>
      </c>
      <c r="I38" s="36">
        <f t="shared" si="6"/>
        <v>140</v>
      </c>
      <c r="J38" s="36">
        <f t="shared" si="6"/>
        <v>44</v>
      </c>
      <c r="K38" s="36">
        <f>SUM(K4:K37)</f>
        <v>865</v>
      </c>
      <c r="L38" s="36">
        <f>SUM(L4:L37)</f>
        <v>42</v>
      </c>
      <c r="M38" s="36">
        <f>SUM(M4:M37)</f>
        <v>951</v>
      </c>
      <c r="N38" s="36">
        <f>SUM(N4:N37)</f>
        <v>54</v>
      </c>
      <c r="O38" s="36">
        <f>SUM(O4:O37)</f>
        <v>1292</v>
      </c>
    </row>
    <row r="39" spans="1:3" s="6" customFormat="1" ht="15" customHeight="1">
      <c r="A39" s="4"/>
      <c r="B39" s="4"/>
      <c r="C39" s="5"/>
    </row>
    <row r="40" spans="1:3" s="6" customFormat="1" ht="15" customHeight="1">
      <c r="A40" s="4"/>
      <c r="B40" s="4"/>
      <c r="C40" s="5"/>
    </row>
    <row r="41" spans="1:10" s="6" customFormat="1" ht="15" customHeight="1">
      <c r="A41" s="4"/>
      <c r="B41" s="4"/>
      <c r="C41" s="5"/>
      <c r="D41" s="120"/>
      <c r="E41" s="120"/>
      <c r="F41" s="120"/>
      <c r="G41" s="120"/>
      <c r="H41" s="120"/>
      <c r="I41" s="120"/>
      <c r="J41" s="13"/>
    </row>
    <row r="42" ht="15" customHeight="1"/>
  </sheetData>
  <mergeCells count="11">
    <mergeCell ref="D41:I41"/>
    <mergeCell ref="J2:K2"/>
    <mergeCell ref="L2:M2"/>
    <mergeCell ref="N2:O2"/>
    <mergeCell ref="F2:F3"/>
    <mergeCell ref="G2:G3"/>
    <mergeCell ref="H2:H3"/>
    <mergeCell ref="I2:I3"/>
    <mergeCell ref="A1:O1"/>
    <mergeCell ref="A38:B38"/>
    <mergeCell ref="C2:D2"/>
  </mergeCells>
  <printOptions horizontalCentered="1"/>
  <pageMargins left="0.25" right="0" top="0.643700787" bottom="0.196850393700787" header="0.511811023622047" footer="0.118110236220472"/>
  <pageSetup horizontalDpi="600" verticalDpi="600" orientation="landscape" paperSize="9" scale="75" r:id="rId3"/>
  <headerFooter alignWithMargins="0">
    <oddFooter>&amp;CPage &amp;P of &amp;N</oddFooter>
  </headerFooter>
  <ignoredErrors>
    <ignoredError sqref="D5 D9 D17 D28:D29 D37 D11:D12 D14:D15 D24:D26 D30:D32 D20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workbookViewId="0" topLeftCell="A1">
      <selection activeCell="B29" sqref="B29"/>
    </sheetView>
  </sheetViews>
  <sheetFormatPr defaultColWidth="9.140625" defaultRowHeight="12.75"/>
  <cols>
    <col min="1" max="1" width="3.00390625" style="0" customWidth="1"/>
    <col min="2" max="2" width="29.8515625" style="0" customWidth="1"/>
    <col min="3" max="3" width="33.140625" style="0" customWidth="1"/>
    <col min="4" max="4" width="4.57421875" style="0" customWidth="1"/>
    <col min="5" max="5" width="5.8515625" style="0" customWidth="1"/>
    <col min="6" max="6" width="5.140625" style="0" customWidth="1"/>
    <col min="7" max="7" width="4.28125" style="0" customWidth="1"/>
    <col min="8" max="9" width="4.00390625" style="0" customWidth="1"/>
    <col min="10" max="10" width="5.421875" style="0" customWidth="1"/>
    <col min="11" max="11" width="4.8515625" style="0" customWidth="1"/>
    <col min="12" max="13" width="5.00390625" style="0" customWidth="1"/>
    <col min="14" max="14" width="4.28125" style="0" customWidth="1"/>
    <col min="15" max="15" width="4.421875" style="0" customWidth="1"/>
  </cols>
  <sheetData>
    <row r="1" spans="2:15" ht="13.5" thickBot="1">
      <c r="B1" s="148" t="s">
        <v>132</v>
      </c>
      <c r="C1" s="148"/>
      <c r="D1" s="148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2.75" customHeight="1">
      <c r="A2" s="160"/>
      <c r="B2" s="162" t="s">
        <v>2</v>
      </c>
      <c r="C2" s="156" t="s">
        <v>1</v>
      </c>
      <c r="D2" s="150" t="s">
        <v>5</v>
      </c>
      <c r="E2" s="150"/>
      <c r="F2" s="48" t="s">
        <v>103</v>
      </c>
      <c r="G2" s="150" t="s">
        <v>114</v>
      </c>
      <c r="H2" s="150" t="s">
        <v>115</v>
      </c>
      <c r="I2" s="150" t="s">
        <v>116</v>
      </c>
      <c r="J2" s="154" t="s">
        <v>37</v>
      </c>
      <c r="K2" s="154"/>
      <c r="L2" s="154" t="s">
        <v>38</v>
      </c>
      <c r="M2" s="154"/>
      <c r="N2" s="154" t="s">
        <v>39</v>
      </c>
      <c r="O2" s="155"/>
    </row>
    <row r="3" spans="1:15" ht="14.25" customHeight="1" thickBot="1">
      <c r="A3" s="161"/>
      <c r="B3" s="163"/>
      <c r="C3" s="157"/>
      <c r="D3" s="45" t="s">
        <v>3</v>
      </c>
      <c r="E3" s="46" t="s">
        <v>4</v>
      </c>
      <c r="F3" s="46" t="s">
        <v>113</v>
      </c>
      <c r="G3" s="151"/>
      <c r="H3" s="152"/>
      <c r="I3" s="153"/>
      <c r="J3" s="46" t="s">
        <v>3</v>
      </c>
      <c r="K3" s="46" t="s">
        <v>4</v>
      </c>
      <c r="L3" s="46" t="s">
        <v>3</v>
      </c>
      <c r="M3" s="46" t="s">
        <v>4</v>
      </c>
      <c r="N3" s="46" t="s">
        <v>3</v>
      </c>
      <c r="O3" s="50" t="s">
        <v>4</v>
      </c>
    </row>
    <row r="4" spans="1:16" ht="15.75">
      <c r="A4" s="158">
        <v>1</v>
      </c>
      <c r="B4" s="159" t="s">
        <v>71</v>
      </c>
      <c r="C4" s="15"/>
      <c r="D4" s="38"/>
      <c r="E4" s="31"/>
      <c r="F4" s="31"/>
      <c r="G4" s="38"/>
      <c r="H4" s="31"/>
      <c r="I4" s="38"/>
      <c r="J4" s="31"/>
      <c r="K4" s="31"/>
      <c r="L4" s="39"/>
      <c r="M4" s="39"/>
      <c r="N4" s="39"/>
      <c r="O4" s="71"/>
      <c r="P4" s="69"/>
    </row>
    <row r="5" spans="1:16" ht="15.75">
      <c r="A5" s="158"/>
      <c r="B5" s="145"/>
      <c r="C5" s="1" t="s">
        <v>127</v>
      </c>
      <c r="D5" s="36">
        <f>SUM(J5+L5+N5)</f>
        <v>2</v>
      </c>
      <c r="E5" s="90">
        <f>SUM(F5:I5)</f>
        <v>40</v>
      </c>
      <c r="F5" s="90">
        <v>0</v>
      </c>
      <c r="G5" s="92">
        <v>0</v>
      </c>
      <c r="H5" s="90">
        <v>40</v>
      </c>
      <c r="I5" s="92">
        <v>0</v>
      </c>
      <c r="J5" s="90">
        <v>0</v>
      </c>
      <c r="K5" s="90">
        <v>0</v>
      </c>
      <c r="L5" s="91">
        <v>0</v>
      </c>
      <c r="M5" s="91">
        <v>0</v>
      </c>
      <c r="N5" s="91">
        <v>2</v>
      </c>
      <c r="O5" s="93">
        <v>40</v>
      </c>
      <c r="P5" s="70"/>
    </row>
    <row r="6" spans="1:15" ht="12.75">
      <c r="A6" s="158">
        <v>2</v>
      </c>
      <c r="B6" s="145" t="s">
        <v>72</v>
      </c>
      <c r="C6" s="56"/>
      <c r="D6" s="142">
        <f>SUM(J6+L6+N6)</f>
        <v>4</v>
      </c>
      <c r="E6" s="132">
        <f>SUM(F6:I6)</f>
        <v>64</v>
      </c>
      <c r="F6" s="136">
        <v>0</v>
      </c>
      <c r="G6" s="136">
        <v>0</v>
      </c>
      <c r="H6" s="136">
        <v>30</v>
      </c>
      <c r="I6" s="136">
        <v>34</v>
      </c>
      <c r="J6" s="136">
        <v>0</v>
      </c>
      <c r="K6" s="138">
        <v>0</v>
      </c>
      <c r="L6" s="138">
        <v>2</v>
      </c>
      <c r="M6" s="138">
        <v>30</v>
      </c>
      <c r="N6" s="138">
        <v>2</v>
      </c>
      <c r="O6" s="130">
        <v>34</v>
      </c>
    </row>
    <row r="7" spans="1:15" ht="12.75">
      <c r="A7" s="158"/>
      <c r="B7" s="147"/>
      <c r="C7" s="57" t="s">
        <v>117</v>
      </c>
      <c r="D7" s="143"/>
      <c r="E7" s="133"/>
      <c r="F7" s="137"/>
      <c r="G7" s="137"/>
      <c r="H7" s="137"/>
      <c r="I7" s="137"/>
      <c r="J7" s="137"/>
      <c r="K7" s="139"/>
      <c r="L7" s="139"/>
      <c r="M7" s="139"/>
      <c r="N7" s="139"/>
      <c r="O7" s="131"/>
    </row>
    <row r="8" spans="1:15" ht="12.75" customHeight="1">
      <c r="A8" s="158">
        <v>3</v>
      </c>
      <c r="B8" s="145" t="s">
        <v>73</v>
      </c>
      <c r="C8" s="58"/>
      <c r="D8" s="142">
        <v>2</v>
      </c>
      <c r="E8" s="132">
        <f>SUM(F8:I8)</f>
        <v>35</v>
      </c>
      <c r="F8" s="136">
        <v>0</v>
      </c>
      <c r="G8" s="136">
        <v>15</v>
      </c>
      <c r="H8" s="136">
        <v>20</v>
      </c>
      <c r="I8" s="136">
        <v>0</v>
      </c>
      <c r="J8" s="136">
        <v>0</v>
      </c>
      <c r="K8" s="138">
        <v>0</v>
      </c>
      <c r="L8" s="138">
        <v>1</v>
      </c>
      <c r="M8" s="138">
        <v>15</v>
      </c>
      <c r="N8" s="138">
        <v>1</v>
      </c>
      <c r="O8" s="130">
        <v>20</v>
      </c>
    </row>
    <row r="9" spans="1:15" ht="12.75">
      <c r="A9" s="158"/>
      <c r="B9" s="147"/>
      <c r="C9" s="59" t="s">
        <v>118</v>
      </c>
      <c r="D9" s="143"/>
      <c r="E9" s="133"/>
      <c r="F9" s="137"/>
      <c r="G9" s="137"/>
      <c r="H9" s="137"/>
      <c r="I9" s="137"/>
      <c r="J9" s="137"/>
      <c r="K9" s="139"/>
      <c r="L9" s="139"/>
      <c r="M9" s="139"/>
      <c r="N9" s="139"/>
      <c r="O9" s="131"/>
    </row>
    <row r="10" spans="1:15" ht="12" customHeight="1">
      <c r="A10" s="158">
        <v>4</v>
      </c>
      <c r="B10" s="145" t="s">
        <v>122</v>
      </c>
      <c r="C10" s="58"/>
      <c r="D10" s="134">
        <f>SUM(J10+L10+N10)</f>
        <v>2</v>
      </c>
      <c r="E10" s="132">
        <f>SUM(F10:I10)</f>
        <v>41</v>
      </c>
      <c r="F10" s="136"/>
      <c r="G10" s="136">
        <v>0</v>
      </c>
      <c r="H10" s="136">
        <v>18</v>
      </c>
      <c r="I10" s="136">
        <v>23</v>
      </c>
      <c r="J10" s="136">
        <v>0</v>
      </c>
      <c r="K10" s="138">
        <v>0</v>
      </c>
      <c r="L10" s="138">
        <v>1</v>
      </c>
      <c r="M10" s="138">
        <v>18</v>
      </c>
      <c r="N10" s="138">
        <v>1</v>
      </c>
      <c r="O10" s="130">
        <v>23</v>
      </c>
    </row>
    <row r="11" spans="1:15" ht="15.75" customHeight="1">
      <c r="A11" s="158"/>
      <c r="B11" s="147"/>
      <c r="C11" s="60" t="s">
        <v>121</v>
      </c>
      <c r="D11" s="135"/>
      <c r="E11" s="133"/>
      <c r="F11" s="137"/>
      <c r="G11" s="137"/>
      <c r="H11" s="137"/>
      <c r="I11" s="137"/>
      <c r="J11" s="137"/>
      <c r="K11" s="139"/>
      <c r="L11" s="139"/>
      <c r="M11" s="139"/>
      <c r="N11" s="139"/>
      <c r="O11" s="131"/>
    </row>
    <row r="12" spans="1:15" ht="12.75">
      <c r="A12" s="158">
        <v>5</v>
      </c>
      <c r="B12" s="145" t="s">
        <v>50</v>
      </c>
      <c r="C12" s="54"/>
      <c r="D12" s="134">
        <f>SUM(J12+L12+N12)</f>
        <v>3</v>
      </c>
      <c r="E12" s="132">
        <f>SUM(F12:I12)</f>
        <v>50</v>
      </c>
      <c r="F12" s="136"/>
      <c r="G12" s="136"/>
      <c r="H12" s="136">
        <v>25</v>
      </c>
      <c r="I12" s="136">
        <v>25</v>
      </c>
      <c r="J12" s="136">
        <v>0</v>
      </c>
      <c r="K12" s="138"/>
      <c r="L12" s="138">
        <v>1</v>
      </c>
      <c r="M12" s="138">
        <v>15</v>
      </c>
      <c r="N12" s="138">
        <v>2</v>
      </c>
      <c r="O12" s="130">
        <v>35</v>
      </c>
    </row>
    <row r="13" spans="1:15" ht="24">
      <c r="A13" s="158"/>
      <c r="B13" s="146"/>
      <c r="C13" s="55" t="s">
        <v>120</v>
      </c>
      <c r="D13" s="135"/>
      <c r="E13" s="133"/>
      <c r="F13" s="137"/>
      <c r="G13" s="137"/>
      <c r="H13" s="137"/>
      <c r="I13" s="137"/>
      <c r="J13" s="137"/>
      <c r="K13" s="139"/>
      <c r="L13" s="139"/>
      <c r="M13" s="139"/>
      <c r="N13" s="139"/>
      <c r="O13" s="131"/>
    </row>
    <row r="14" spans="1:15" ht="24" customHeight="1">
      <c r="A14" s="158">
        <v>6</v>
      </c>
      <c r="B14" s="52" t="s">
        <v>123</v>
      </c>
      <c r="C14" s="61"/>
      <c r="D14" s="134">
        <f>SUM(J14+L14+N14)</f>
        <v>1</v>
      </c>
      <c r="E14" s="132">
        <f>SUM(F14:I14)</f>
        <v>15</v>
      </c>
      <c r="F14" s="136">
        <v>0</v>
      </c>
      <c r="G14" s="136">
        <v>8</v>
      </c>
      <c r="H14" s="136">
        <v>4</v>
      </c>
      <c r="I14" s="136">
        <v>3</v>
      </c>
      <c r="J14" s="136">
        <v>0.5</v>
      </c>
      <c r="K14" s="138">
        <v>8</v>
      </c>
      <c r="L14" s="138">
        <v>0.25</v>
      </c>
      <c r="M14" s="138">
        <v>4</v>
      </c>
      <c r="N14" s="140">
        <v>0.25</v>
      </c>
      <c r="O14" s="130">
        <v>3</v>
      </c>
    </row>
    <row r="15" spans="1:15" ht="32.25" customHeight="1">
      <c r="A15" s="158"/>
      <c r="B15" s="53" t="s">
        <v>126</v>
      </c>
      <c r="C15" s="55" t="s">
        <v>124</v>
      </c>
      <c r="D15" s="135"/>
      <c r="E15" s="133"/>
      <c r="F15" s="137"/>
      <c r="G15" s="137"/>
      <c r="H15" s="137"/>
      <c r="I15" s="137"/>
      <c r="J15" s="137"/>
      <c r="K15" s="139"/>
      <c r="L15" s="139"/>
      <c r="M15" s="139"/>
      <c r="N15" s="141"/>
      <c r="O15" s="131"/>
    </row>
    <row r="16" spans="1:15" ht="36.75" customHeight="1">
      <c r="A16" s="76">
        <v>7</v>
      </c>
      <c r="B16" s="100" t="s">
        <v>137</v>
      </c>
      <c r="C16" s="47" t="s">
        <v>138</v>
      </c>
      <c r="D16" s="103">
        <f>SUM(J16+L16+N16)</f>
        <v>1</v>
      </c>
      <c r="E16" s="102">
        <f>SUM(F16:I16)</f>
        <v>14</v>
      </c>
      <c r="F16" s="106">
        <v>0</v>
      </c>
      <c r="G16" s="106">
        <v>0</v>
      </c>
      <c r="H16" s="106">
        <v>3</v>
      </c>
      <c r="I16" s="106">
        <v>11</v>
      </c>
      <c r="J16" s="106">
        <v>0</v>
      </c>
      <c r="K16" s="75">
        <v>0</v>
      </c>
      <c r="L16" s="75">
        <v>0.5</v>
      </c>
      <c r="M16" s="75">
        <v>3</v>
      </c>
      <c r="N16" s="75">
        <v>0.5</v>
      </c>
      <c r="O16" s="107">
        <v>11</v>
      </c>
    </row>
    <row r="17" spans="1:15" ht="36.75" customHeight="1">
      <c r="A17" s="76"/>
      <c r="B17" s="101"/>
      <c r="C17" s="55" t="s">
        <v>130</v>
      </c>
      <c r="D17" s="104">
        <f>SUM(D5:D16)</f>
        <v>15</v>
      </c>
      <c r="E17" s="105">
        <f>SUM(E5:E16)</f>
        <v>259</v>
      </c>
      <c r="F17" s="86"/>
      <c r="G17" s="86"/>
      <c r="H17" s="86"/>
      <c r="I17" s="86">
        <f aca="true" t="shared" si="0" ref="I17:O17">SUM(I5:I16)</f>
        <v>96</v>
      </c>
      <c r="J17" s="86">
        <f t="shared" si="0"/>
        <v>0.5</v>
      </c>
      <c r="K17" s="87">
        <f t="shared" si="0"/>
        <v>8</v>
      </c>
      <c r="L17" s="87">
        <f t="shared" si="0"/>
        <v>5.75</v>
      </c>
      <c r="M17" s="87">
        <f t="shared" si="0"/>
        <v>85</v>
      </c>
      <c r="N17" s="108">
        <f t="shared" si="0"/>
        <v>8.75</v>
      </c>
      <c r="O17" s="85">
        <f t="shared" si="0"/>
        <v>166</v>
      </c>
    </row>
    <row r="18" spans="1:15" ht="35.25" customHeight="1">
      <c r="A18" s="49">
        <v>8</v>
      </c>
      <c r="B18" s="47" t="s">
        <v>125</v>
      </c>
      <c r="C18" s="109" t="s">
        <v>139</v>
      </c>
      <c r="D18" s="29">
        <f>SUM(J18+L18+N18)</f>
        <v>2</v>
      </c>
      <c r="E18" s="72">
        <f>SUM(F18:I18)</f>
        <v>31</v>
      </c>
      <c r="F18" s="66">
        <v>0</v>
      </c>
      <c r="G18" s="66">
        <v>0</v>
      </c>
      <c r="H18" s="66">
        <v>13</v>
      </c>
      <c r="I18" s="66">
        <v>18</v>
      </c>
      <c r="J18" s="66">
        <v>0</v>
      </c>
      <c r="K18" s="67"/>
      <c r="L18" s="67">
        <v>1</v>
      </c>
      <c r="M18" s="67">
        <v>13</v>
      </c>
      <c r="N18" s="67">
        <v>1</v>
      </c>
      <c r="O18" s="68">
        <v>18</v>
      </c>
    </row>
    <row r="19" spans="1:15" ht="41.25" customHeight="1">
      <c r="A19" s="77"/>
      <c r="B19" s="75" t="s">
        <v>129</v>
      </c>
      <c r="C19" s="74" t="s">
        <v>128</v>
      </c>
      <c r="D19" s="79">
        <v>4</v>
      </c>
      <c r="E19" s="72">
        <v>72</v>
      </c>
      <c r="F19" s="80"/>
      <c r="G19" s="80"/>
      <c r="H19" s="80"/>
      <c r="I19" s="80"/>
      <c r="J19" s="80"/>
      <c r="K19" s="81"/>
      <c r="L19" s="81"/>
      <c r="M19" s="81"/>
      <c r="N19" s="81"/>
      <c r="O19" s="82"/>
    </row>
    <row r="20" spans="1:15" ht="35.25" customHeight="1">
      <c r="A20" s="77"/>
      <c r="B20" s="56"/>
      <c r="C20" s="78" t="s">
        <v>131</v>
      </c>
      <c r="D20" s="88">
        <f>SUM(D18:D19)</f>
        <v>6</v>
      </c>
      <c r="E20" s="89">
        <f>SUM(E18:E19)</f>
        <v>103</v>
      </c>
      <c r="F20" s="80"/>
      <c r="G20" s="80"/>
      <c r="H20" s="80"/>
      <c r="I20" s="80"/>
      <c r="J20" s="80"/>
      <c r="K20" s="81"/>
      <c r="L20" s="81"/>
      <c r="M20" s="81"/>
      <c r="N20" s="81"/>
      <c r="O20" s="82"/>
    </row>
    <row r="21" spans="1:15" ht="18.75" thickBot="1">
      <c r="A21" s="51"/>
      <c r="B21" s="144" t="s">
        <v>119</v>
      </c>
      <c r="C21" s="144"/>
      <c r="D21" s="83">
        <v>21</v>
      </c>
      <c r="E21" s="83">
        <v>362</v>
      </c>
      <c r="F21" s="44">
        <f>SUM(F4:F10)</f>
        <v>0</v>
      </c>
      <c r="G21" s="44">
        <f>SUM(G4:G18)</f>
        <v>23</v>
      </c>
      <c r="H21" s="44">
        <f>SUM(H4:H18)</f>
        <v>153</v>
      </c>
      <c r="I21" s="44">
        <f>SUM(I4:I18)</f>
        <v>210</v>
      </c>
      <c r="J21" s="44">
        <f>SUM(J4:J10)</f>
        <v>0</v>
      </c>
      <c r="K21" s="63">
        <f>SUM(K4:K18)</f>
        <v>16</v>
      </c>
      <c r="L21" s="44">
        <f>SUM(L4:L18)</f>
        <v>12.5</v>
      </c>
      <c r="M21" s="63">
        <f>SUM(M4:M18)</f>
        <v>183</v>
      </c>
      <c r="N21" s="44">
        <f>SUM(N4:N18)</f>
        <v>18.5</v>
      </c>
      <c r="O21" s="62">
        <f>SUM(O4:O18)</f>
        <v>350</v>
      </c>
    </row>
  </sheetData>
  <mergeCells count="83">
    <mergeCell ref="B4:B5"/>
    <mergeCell ref="B6:B7"/>
    <mergeCell ref="B8:B9"/>
    <mergeCell ref="A2:A3"/>
    <mergeCell ref="B2:B3"/>
    <mergeCell ref="A14:A15"/>
    <mergeCell ref="A4:A5"/>
    <mergeCell ref="A6:A7"/>
    <mergeCell ref="A8:A9"/>
    <mergeCell ref="A10:A11"/>
    <mergeCell ref="A12:A13"/>
    <mergeCell ref="B1:O1"/>
    <mergeCell ref="D2:E2"/>
    <mergeCell ref="G2:G3"/>
    <mergeCell ref="H2:H3"/>
    <mergeCell ref="I2:I3"/>
    <mergeCell ref="J2:K2"/>
    <mergeCell ref="L2:M2"/>
    <mergeCell ref="N2:O2"/>
    <mergeCell ref="C2:C3"/>
    <mergeCell ref="I6:I7"/>
    <mergeCell ref="J6:J7"/>
    <mergeCell ref="K6:K7"/>
    <mergeCell ref="B21:C21"/>
    <mergeCell ref="B12:B13"/>
    <mergeCell ref="B10:B11"/>
    <mergeCell ref="D6:D7"/>
    <mergeCell ref="F6:F7"/>
    <mergeCell ref="G6:G7"/>
    <mergeCell ref="H6:H7"/>
    <mergeCell ref="L6:L7"/>
    <mergeCell ref="M6:M7"/>
    <mergeCell ref="N6:N7"/>
    <mergeCell ref="O6:O7"/>
    <mergeCell ref="M8:M9"/>
    <mergeCell ref="N8:N9"/>
    <mergeCell ref="O8:O9"/>
    <mergeCell ref="H8:H9"/>
    <mergeCell ref="I8:I9"/>
    <mergeCell ref="J8:J9"/>
    <mergeCell ref="K8:K9"/>
    <mergeCell ref="D10:D11"/>
    <mergeCell ref="E10:E11"/>
    <mergeCell ref="F10:F11"/>
    <mergeCell ref="L8:L9"/>
    <mergeCell ref="D8:D9"/>
    <mergeCell ref="E8:E9"/>
    <mergeCell ref="F8:F9"/>
    <mergeCell ref="G8:G9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K14:K15"/>
    <mergeCell ref="L14:L15"/>
    <mergeCell ref="M14:M15"/>
    <mergeCell ref="N14:N15"/>
    <mergeCell ref="O12:O13"/>
    <mergeCell ref="E6:E7"/>
    <mergeCell ref="D14:D15"/>
    <mergeCell ref="E14:E15"/>
    <mergeCell ref="F14:F15"/>
    <mergeCell ref="G14:G15"/>
    <mergeCell ref="H14:H15"/>
    <mergeCell ref="I14:I15"/>
    <mergeCell ref="J14:J15"/>
    <mergeCell ref="O14:O15"/>
  </mergeCells>
  <printOptions/>
  <pageMargins left="0.75" right="0.75" top="1" bottom="1" header="0.5" footer="0.5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Cati</cp:lastModifiedBy>
  <cp:lastPrinted>2022-10-18T06:38:14Z</cp:lastPrinted>
  <dcterms:created xsi:type="dcterms:W3CDTF">2006-05-02T11:03:49Z</dcterms:created>
  <dcterms:modified xsi:type="dcterms:W3CDTF">2023-06-07T12:57:17Z</dcterms:modified>
  <cp:category/>
  <cp:version/>
  <cp:contentType/>
  <cp:contentStatus/>
</cp:coreProperties>
</file>